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4" i="1" s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<sst xmlns="http://schemas.openxmlformats.org/spreadsheetml/2006/main" count="223" uniqueCount="108">
  <si>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</si>
  <si>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</si>
  <si>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</si>
  <si>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</si>
  <si>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</si>
  <si>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</si>
  <si>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</si>
  <si>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</si>
  <si>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</si>
  <si>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</si>
  <si>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01.01.2025 Do 31.01.2025</t>
  </si>
  <si>
    <t>ZAGREBAČKA BANKA</t>
  </si>
  <si>
    <t>92963223473</t>
  </si>
  <si>
    <t>ZAGREB</t>
  </si>
  <si>
    <t>OSTALE USLUGE</t>
  </si>
  <si>
    <t>OSNOVNA ŠKOLA VLADIMIRA NAZORA</t>
  </si>
  <si>
    <t>Ukupno:</t>
  </si>
  <si>
    <t>FINA</t>
  </si>
  <si>
    <t>85821130368</t>
  </si>
  <si>
    <t>ZAGREBAČKI HOLDING</t>
  </si>
  <si>
    <t>85584865987</t>
  </si>
  <si>
    <t>KOMUNALNE USLUGE</t>
  </si>
  <si>
    <t>VODOOPSKRBA I ODVODNJA</t>
  </si>
  <si>
    <t>83416546499</t>
  </si>
  <si>
    <t>Hrvatski telekom</t>
  </si>
  <si>
    <t>81793146560</t>
  </si>
  <si>
    <t>USLUGE TELEFONA, POŠTE I PRIJEVOZA</t>
  </si>
  <si>
    <t>HRVATSKA ZAJEDNICA OSNOVN</t>
  </si>
  <si>
    <t>78661516143</t>
  </si>
  <si>
    <t>ČLANARINE</t>
  </si>
  <si>
    <t>AQUA NATURA d.o.o.</t>
  </si>
  <si>
    <t>76238467913</t>
  </si>
  <si>
    <t>Zagreb</t>
  </si>
  <si>
    <t>ZAKUPNINE I NAJAMNINE</t>
  </si>
  <si>
    <t>RETEL</t>
  </si>
  <si>
    <t>75715390821</t>
  </si>
  <si>
    <t>USLUGE TEKUĆEG I INVESTICIJSKOG ODRŽAVANJA</t>
  </si>
  <si>
    <t>GRADSKA PLINARA OPSKRBA</t>
  </si>
  <si>
    <t>74364571096</t>
  </si>
  <si>
    <t>ENERGIJA</t>
  </si>
  <si>
    <t>Optimus Lab d.o.o.</t>
  </si>
  <si>
    <t>71981294715</t>
  </si>
  <si>
    <t>ČAKOVEC</t>
  </si>
  <si>
    <t>RAČUNALNE USLUGE</t>
  </si>
  <si>
    <t>telemach</t>
  </si>
  <si>
    <t>70133616033</t>
  </si>
  <si>
    <t>zagreb</t>
  </si>
  <si>
    <t>HEP OPSKRBA ZAGREB</t>
  </si>
  <si>
    <t>63073332379</t>
  </si>
  <si>
    <t>KONZUM plus d.o.o.</t>
  </si>
  <si>
    <t>62226620928</t>
  </si>
  <si>
    <t xml:space="preserve"> Zagreb</t>
  </si>
  <si>
    <t>MATERIJAL I SIROVINE</t>
  </si>
  <si>
    <t>GRAD URED ZA PROST.UREĐEN</t>
  </si>
  <si>
    <t>61817894937</t>
  </si>
  <si>
    <t xml:space="preserve"> Zagreb,</t>
  </si>
  <si>
    <t>CIJANIZACIJA</t>
  </si>
  <si>
    <t>59646425366</t>
  </si>
  <si>
    <t>ZDRAVSTVENE I VETERINARSKE USLUGE</t>
  </si>
  <si>
    <t>BIMUS</t>
  </si>
  <si>
    <t>54013697016</t>
  </si>
  <si>
    <t>VINDIJA</t>
  </si>
  <si>
    <t>44138062462</t>
  </si>
  <si>
    <t>VARAŽDIN</t>
  </si>
  <si>
    <t>Insako d.o.o.</t>
  </si>
  <si>
    <t>39851720584</t>
  </si>
  <si>
    <t>MATERIJAL I DIJELOVI ZA TEKUĆE I INVESTICIJSKO ODRŽAVANJE</t>
  </si>
  <si>
    <t>A1 HRVATSKA</t>
  </si>
  <si>
    <t>29524210204</t>
  </si>
  <si>
    <t>zAGREB</t>
  </si>
  <si>
    <t>Poliklinika Sveti Rok</t>
  </si>
  <si>
    <t>28842147765</t>
  </si>
  <si>
    <t>Floa d.o.o.</t>
  </si>
  <si>
    <t>28753835270</t>
  </si>
  <si>
    <t>Varaždin</t>
  </si>
  <si>
    <t>STAKLO TEŠIJA</t>
  </si>
  <si>
    <t>26260883968</t>
  </si>
  <si>
    <t>HRVATSKI ŠKOLSKI MUZEJ</t>
  </si>
  <si>
    <t>23485687544</t>
  </si>
  <si>
    <t>MTS</t>
  </si>
  <si>
    <t>12555479457</t>
  </si>
  <si>
    <t>LARIX+</t>
  </si>
  <si>
    <t>11726361485</t>
  </si>
  <si>
    <t>varaždin</t>
  </si>
  <si>
    <t>UREDSKA OPREMA I NAMJEŠTAJ</t>
  </si>
  <si>
    <t>AKD-zaštita d.o.o.</t>
  </si>
  <si>
    <t>09253797076</t>
  </si>
  <si>
    <t>LOGON D.O.O</t>
  </si>
  <si>
    <t>04466015757</t>
  </si>
  <si>
    <t>LUDBREG</t>
  </si>
  <si>
    <t>offertissima</t>
  </si>
  <si>
    <t>00643859701</t>
  </si>
  <si>
    <t>sv.nedjelja</t>
  </si>
  <si>
    <t>Školske novine d.o.o.</t>
  </si>
  <si>
    <t>00000000</t>
  </si>
  <si>
    <t>UREDSKI MATERIJAL I OSTALI MATERIJALNI RASHODI</t>
  </si>
  <si>
    <t>PLAĆE ZA REDOVAN RAD</t>
  </si>
  <si>
    <t>SLUŽBENA PUTOVANJA</t>
  </si>
  <si>
    <t>NAKNADE ZA PRIJEVOZ, ZA RAD NA TERENU I ODVOJENI ŽIVOT</t>
  </si>
  <si>
    <t>SITNI INVENTAR I AUTO GUME</t>
  </si>
  <si>
    <t>Sveukupno:</t>
  </si>
  <si>
    <t>PLAĆE ZA PREKOVREMENI RAD</t>
  </si>
  <si>
    <t>JUBILARNA NAGRADA</t>
  </si>
  <si>
    <t>DAR DJECI</t>
  </si>
  <si>
    <t>DOPRINOS ZA ZDRAVSTVENO OSIGURANJE</t>
  </si>
  <si>
    <t>E-TEHNIČAR</t>
  </si>
  <si>
    <t>NAKNADEZA RAD PREDSTAVNIČKIH TIJELA</t>
  </si>
  <si>
    <t>NAKNADA ZBOG NEZAPOŠLJAVANJA INVALIDNE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</si>
</sst>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7"/>
  <sheetViews>
    <sheetView tabSelected="1" topLeftCell="A49" zoomScaleNormal="100" workbookViewId="0">
      <selection activeCell="G81" sqref="G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150.30000000000001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150.30000000000001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2.66</v>
      </c>
      <c r="E9" s="10">
        <v>3239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2.66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297.48</v>
      </c>
      <c r="E11" s="10">
        <v>3234</v>
      </c>
      <c r="F11" s="9" t="s">
        <v>21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297.48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13</v>
      </c>
      <c r="D13" s="18">
        <v>2166.59</v>
      </c>
      <c r="E13" s="10">
        <v>3234</v>
      </c>
      <c r="F13" s="9" t="s">
        <v>21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2166.59</v>
      </c>
      <c r="E14" s="24"/>
      <c r="F14" s="26"/>
      <c r="G14" s="27"/>
    </row>
    <row r="15" spans="1:7" x14ac:dyDescent="0.25">
      <c r="A15" s="9" t="s">
        <v>24</v>
      </c>
      <c r="B15" s="14" t="s">
        <v>25</v>
      </c>
      <c r="C15" s="10" t="s">
        <v>13</v>
      </c>
      <c r="D15" s="18">
        <v>34.380000000000003</v>
      </c>
      <c r="E15" s="10">
        <v>3231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34.380000000000003</v>
      </c>
      <c r="E16" s="24"/>
      <c r="F16" s="26"/>
      <c r="G16" s="27"/>
    </row>
    <row r="17" spans="1:7" x14ac:dyDescent="0.25">
      <c r="A17" s="9" t="s">
        <v>27</v>
      </c>
      <c r="B17" s="14" t="s">
        <v>28</v>
      </c>
      <c r="C17" s="10" t="s">
        <v>13</v>
      </c>
      <c r="D17" s="18">
        <v>55</v>
      </c>
      <c r="E17" s="10">
        <v>3294</v>
      </c>
      <c r="F17" s="9" t="s">
        <v>29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55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32</v>
      </c>
      <c r="D19" s="18">
        <v>16.43</v>
      </c>
      <c r="E19" s="10">
        <v>3235</v>
      </c>
      <c r="F19" s="9" t="s">
        <v>33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16.43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13</v>
      </c>
      <c r="D21" s="18">
        <v>227.5</v>
      </c>
      <c r="E21" s="10">
        <v>3232</v>
      </c>
      <c r="F21" s="9" t="s">
        <v>36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227.5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13</v>
      </c>
      <c r="D23" s="18">
        <v>4724.09</v>
      </c>
      <c r="E23" s="10">
        <v>3223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4724.09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116.25</v>
      </c>
      <c r="E25" s="10">
        <v>3238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116.25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22.06</v>
      </c>
      <c r="E27" s="10">
        <v>3231</v>
      </c>
      <c r="F27" s="9" t="s">
        <v>26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22.06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13</v>
      </c>
      <c r="D29" s="18">
        <v>1323.58</v>
      </c>
      <c r="E29" s="10">
        <v>3223</v>
      </c>
      <c r="F29" s="9" t="s">
        <v>39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1323.58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1112.53</v>
      </c>
      <c r="E31" s="10">
        <v>3222</v>
      </c>
      <c r="F31" s="9" t="s">
        <v>52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1112.53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55</v>
      </c>
      <c r="D33" s="18">
        <v>84.96</v>
      </c>
      <c r="E33" s="10">
        <v>3234</v>
      </c>
      <c r="F33" s="9" t="s">
        <v>21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84.96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13</v>
      </c>
      <c r="D35" s="18">
        <v>387.5</v>
      </c>
      <c r="E35" s="10">
        <v>3236</v>
      </c>
      <c r="F35" s="9" t="s">
        <v>58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387.5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13</v>
      </c>
      <c r="D37" s="18">
        <v>120</v>
      </c>
      <c r="E37" s="10">
        <v>3235</v>
      </c>
      <c r="F37" s="9" t="s">
        <v>33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120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1931.67</v>
      </c>
      <c r="E39" s="10">
        <v>3222</v>
      </c>
      <c r="F39" s="9" t="s">
        <v>52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1931.67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32</v>
      </c>
      <c r="D41" s="18">
        <v>94.19</v>
      </c>
      <c r="E41" s="10">
        <v>3224</v>
      </c>
      <c r="F41" s="9" t="s">
        <v>66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94.19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10.029999999999999</v>
      </c>
      <c r="E43" s="10">
        <v>3231</v>
      </c>
      <c r="F43" s="9" t="s">
        <v>26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10.029999999999999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32</v>
      </c>
      <c r="D45" s="18">
        <v>160</v>
      </c>
      <c r="E45" s="10">
        <v>3236</v>
      </c>
      <c r="F45" s="9" t="s">
        <v>58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160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156.25</v>
      </c>
      <c r="E47" s="10">
        <v>3238</v>
      </c>
      <c r="F47" s="9" t="s">
        <v>43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156.25</v>
      </c>
      <c r="E48" s="24"/>
      <c r="F48" s="26"/>
      <c r="G48" s="27"/>
    </row>
    <row r="49" spans="1:7" x14ac:dyDescent="0.25">
      <c r="A49" s="9" t="s">
        <v>75</v>
      </c>
      <c r="B49" s="14" t="s">
        <v>76</v>
      </c>
      <c r="C49" s="10" t="s">
        <v>13</v>
      </c>
      <c r="D49" s="18">
        <v>296.25</v>
      </c>
      <c r="E49" s="10">
        <v>3232</v>
      </c>
      <c r="F49" s="9" t="s">
        <v>36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296.25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32</v>
      </c>
      <c r="D51" s="18">
        <v>228</v>
      </c>
      <c r="E51" s="10">
        <v>3239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228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13</v>
      </c>
      <c r="D53" s="18">
        <v>33.18</v>
      </c>
      <c r="E53" s="10">
        <v>3238</v>
      </c>
      <c r="F53" s="9" t="s">
        <v>43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33.18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1281.07</v>
      </c>
      <c r="E55" s="10">
        <v>4221</v>
      </c>
      <c r="F55" s="9" t="s">
        <v>84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1281.07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32</v>
      </c>
      <c r="D57" s="18">
        <v>49.6</v>
      </c>
      <c r="E57" s="10">
        <v>3239</v>
      </c>
      <c r="F57" s="9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49.6</v>
      </c>
      <c r="E58" s="24"/>
      <c r="F58" s="26"/>
      <c r="G58" s="27"/>
    </row>
    <row r="59" spans="1:7" x14ac:dyDescent="0.25">
      <c r="A59" s="9" t="s">
        <v>87</v>
      </c>
      <c r="B59" s="14" t="s">
        <v>88</v>
      </c>
      <c r="C59" s="10" t="s">
        <v>89</v>
      </c>
      <c r="D59" s="18">
        <v>16.59</v>
      </c>
      <c r="E59" s="10">
        <v>3238</v>
      </c>
      <c r="F59" s="9" t="s">
        <v>43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16.59</v>
      </c>
      <c r="E60" s="24"/>
      <c r="F60" s="26"/>
      <c r="G60" s="27"/>
    </row>
    <row r="61" spans="1:7" x14ac:dyDescent="0.25">
      <c r="A61" s="9" t="s">
        <v>90</v>
      </c>
      <c r="B61" s="14" t="s">
        <v>91</v>
      </c>
      <c r="C61" s="10" t="s">
        <v>92</v>
      </c>
      <c r="D61" s="18">
        <v>144.69999999999999</v>
      </c>
      <c r="E61" s="10">
        <v>3224</v>
      </c>
      <c r="F61" s="9" t="s">
        <v>66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144.69999999999999</v>
      </c>
      <c r="E62" s="24"/>
      <c r="F62" s="26"/>
      <c r="G62" s="27"/>
    </row>
    <row r="63" spans="1:7" x14ac:dyDescent="0.25">
      <c r="A63" s="9" t="s">
        <v>93</v>
      </c>
      <c r="B63" s="14" t="s">
        <v>94</v>
      </c>
      <c r="C63" s="10" t="s">
        <v>32</v>
      </c>
      <c r="D63" s="18">
        <v>55</v>
      </c>
      <c r="E63" s="10">
        <v>3221</v>
      </c>
      <c r="F63" s="9" t="s">
        <v>95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55</v>
      </c>
      <c r="E64" s="24"/>
      <c r="F64" s="26"/>
      <c r="G64" s="27"/>
    </row>
    <row r="65" spans="1:7" x14ac:dyDescent="0.25">
      <c r="A65" s="9"/>
      <c r="B65" s="14"/>
      <c r="C65" s="10"/>
      <c r="D65" s="18">
        <v>117930.21</v>
      </c>
      <c r="E65" s="10">
        <v>3111</v>
      </c>
      <c r="F65" s="9" t="s">
        <v>96</v>
      </c>
      <c r="G65" s="28" t="s">
        <v>15</v>
      </c>
    </row>
    <row r="66" spans="1:7" x14ac:dyDescent="0.25">
      <c r="A66" s="9"/>
      <c r="B66" s="14"/>
      <c r="C66" s="10"/>
      <c r="D66" s="18">
        <v>598.08000000000004</v>
      </c>
      <c r="E66" s="10">
        <v>3113</v>
      </c>
      <c r="F66" s="9" t="s">
        <v>101</v>
      </c>
      <c r="G66" s="29" t="s">
        <v>15</v>
      </c>
    </row>
    <row r="67" spans="1:7" x14ac:dyDescent="0.25">
      <c r="A67" s="9"/>
      <c r="B67" s="14"/>
      <c r="C67" s="10"/>
      <c r="D67" s="18">
        <v>457.47</v>
      </c>
      <c r="E67" s="10">
        <v>3121</v>
      </c>
      <c r="F67" s="9" t="s">
        <v>102</v>
      </c>
      <c r="G67" s="29" t="s">
        <v>15</v>
      </c>
    </row>
    <row r="68" spans="1:7" x14ac:dyDescent="0.25">
      <c r="A68" s="9"/>
      <c r="B68" s="14"/>
      <c r="C68" s="10"/>
      <c r="D68" s="18">
        <v>100</v>
      </c>
      <c r="E68" s="10">
        <v>3121</v>
      </c>
      <c r="F68" s="9" t="s">
        <v>103</v>
      </c>
      <c r="G68" s="29" t="s">
        <v>15</v>
      </c>
    </row>
    <row r="69" spans="1:7" x14ac:dyDescent="0.25">
      <c r="A69" s="9"/>
      <c r="B69" s="14"/>
      <c r="C69" s="10"/>
      <c r="D69" s="18">
        <v>18484.439999999999</v>
      </c>
      <c r="E69" s="10">
        <v>3132</v>
      </c>
      <c r="F69" s="9" t="s">
        <v>104</v>
      </c>
      <c r="G69" s="29" t="s">
        <v>15</v>
      </c>
    </row>
    <row r="70" spans="1:7" x14ac:dyDescent="0.25">
      <c r="A70" s="9"/>
      <c r="B70" s="14"/>
      <c r="C70" s="10"/>
      <c r="D70" s="18">
        <v>240</v>
      </c>
      <c r="E70" s="10">
        <v>3211</v>
      </c>
      <c r="F70" s="9" t="s">
        <v>97</v>
      </c>
      <c r="G70" s="29" t="s">
        <v>15</v>
      </c>
    </row>
    <row r="71" spans="1:7" x14ac:dyDescent="0.25">
      <c r="A71" s="9"/>
      <c r="B71" s="14"/>
      <c r="C71" s="10"/>
      <c r="D71" s="18">
        <v>2688.68</v>
      </c>
      <c r="E71" s="10">
        <v>3212</v>
      </c>
      <c r="F71" s="9" t="s">
        <v>98</v>
      </c>
      <c r="G71" s="29" t="s">
        <v>15</v>
      </c>
    </row>
    <row r="72" spans="1:7" x14ac:dyDescent="0.25">
      <c r="A72" s="9"/>
      <c r="B72" s="14"/>
      <c r="C72" s="10"/>
      <c r="D72" s="18">
        <v>13.75</v>
      </c>
      <c r="E72" s="10">
        <v>3221</v>
      </c>
      <c r="F72" s="9" t="s">
        <v>95</v>
      </c>
      <c r="G72" s="29" t="s">
        <v>15</v>
      </c>
    </row>
    <row r="73" spans="1:7" x14ac:dyDescent="0.25">
      <c r="A73" s="9"/>
      <c r="B73" s="14"/>
      <c r="C73" s="10"/>
      <c r="D73" s="18">
        <v>18.670000000000002</v>
      </c>
      <c r="E73" s="10">
        <v>3221</v>
      </c>
      <c r="F73" s="9" t="s">
        <v>95</v>
      </c>
      <c r="G73" s="29" t="s">
        <v>15</v>
      </c>
    </row>
    <row r="74" spans="1:7" x14ac:dyDescent="0.25">
      <c r="A74" s="9"/>
      <c r="B74" s="14"/>
      <c r="C74" s="10"/>
      <c r="D74" s="18">
        <v>32.61</v>
      </c>
      <c r="E74" s="10">
        <v>3221</v>
      </c>
      <c r="F74" s="9" t="s">
        <v>95</v>
      </c>
      <c r="G74" s="29" t="s">
        <v>15</v>
      </c>
    </row>
    <row r="75" spans="1:7" x14ac:dyDescent="0.25">
      <c r="A75" s="9"/>
      <c r="B75" s="14"/>
      <c r="C75" s="10"/>
      <c r="D75" s="18">
        <v>65.03</v>
      </c>
      <c r="E75" s="10">
        <v>3221</v>
      </c>
      <c r="F75" s="9" t="s">
        <v>95</v>
      </c>
      <c r="G75" s="29" t="s">
        <v>15</v>
      </c>
    </row>
    <row r="76" spans="1:7" x14ac:dyDescent="0.25">
      <c r="A76" s="9"/>
      <c r="B76" s="14"/>
      <c r="C76" s="10"/>
      <c r="D76" s="18">
        <v>11.41</v>
      </c>
      <c r="E76" s="10">
        <v>3225</v>
      </c>
      <c r="F76" s="9" t="s">
        <v>99</v>
      </c>
      <c r="G76" s="29" t="s">
        <v>15</v>
      </c>
    </row>
    <row r="77" spans="1:7" x14ac:dyDescent="0.25">
      <c r="A77" s="9"/>
      <c r="B77" s="14"/>
      <c r="C77" s="10"/>
      <c r="D77" s="18">
        <v>38.93</v>
      </c>
      <c r="E77" s="10">
        <v>3231</v>
      </c>
      <c r="F77" s="9" t="s">
        <v>26</v>
      </c>
      <c r="G77" s="29" t="s">
        <v>15</v>
      </c>
    </row>
    <row r="78" spans="1:7" x14ac:dyDescent="0.25">
      <c r="A78" s="9"/>
      <c r="B78" s="14"/>
      <c r="C78" s="10"/>
      <c r="D78" s="18">
        <v>21.9</v>
      </c>
      <c r="E78" s="10">
        <v>3236</v>
      </c>
      <c r="F78" s="9" t="s">
        <v>58</v>
      </c>
      <c r="G78" s="29" t="s">
        <v>15</v>
      </c>
    </row>
    <row r="79" spans="1:7" x14ac:dyDescent="0.25">
      <c r="A79" s="9"/>
      <c r="B79" s="14"/>
      <c r="C79" s="10"/>
      <c r="D79" s="18">
        <v>77.17</v>
      </c>
      <c r="E79" s="10">
        <v>3237</v>
      </c>
      <c r="F79" s="9" t="s">
        <v>105</v>
      </c>
      <c r="G79" s="29" t="s">
        <v>15</v>
      </c>
    </row>
    <row r="80" spans="1:7" x14ac:dyDescent="0.25">
      <c r="A80" s="9"/>
      <c r="B80" s="14"/>
      <c r="C80" s="10"/>
      <c r="D80" s="18">
        <v>830.08</v>
      </c>
      <c r="E80" s="10">
        <v>3291</v>
      </c>
      <c r="F80" s="9" t="s">
        <v>106</v>
      </c>
      <c r="G80" s="29" t="s">
        <v>15</v>
      </c>
    </row>
    <row r="81" spans="1:7" x14ac:dyDescent="0.25">
      <c r="A81" s="9"/>
      <c r="B81" s="14"/>
      <c r="C81" s="10"/>
      <c r="D81" s="18">
        <v>336</v>
      </c>
      <c r="E81" s="10">
        <v>3295</v>
      </c>
      <c r="F81" s="9" t="s">
        <v>107</v>
      </c>
      <c r="G81" s="29" t="s">
        <v>15</v>
      </c>
    </row>
    <row r="82" spans="1:7" x14ac:dyDescent="0.25">
      <c r="A82" s="9"/>
      <c r="B82" s="14"/>
      <c r="C82" s="10"/>
      <c r="D82" s="18">
        <v>6</v>
      </c>
      <c r="E82" s="10">
        <v>3239</v>
      </c>
      <c r="F82" s="9" t="s">
        <v>14</v>
      </c>
      <c r="G82" s="29" t="s">
        <v>15</v>
      </c>
    </row>
    <row r="83" spans="1:7" ht="21" customHeight="1" thickBot="1" x14ac:dyDescent="0.3">
      <c r="A83" s="22" t="s">
        <v>16</v>
      </c>
      <c r="B83" s="23"/>
      <c r="C83" s="24"/>
      <c r="D83" s="25">
        <f>SUM(D65:D82)</f>
        <v>141950.43</v>
      </c>
      <c r="E83" s="24"/>
      <c r="F83" s="26"/>
      <c r="G83" s="27"/>
    </row>
    <row r="84" spans="1:7" ht="15.75" thickBot="1" x14ac:dyDescent="0.3">
      <c r="A84" s="30" t="s">
        <v>100</v>
      </c>
      <c r="B84" s="31"/>
      <c r="C84" s="32"/>
      <c r="D84" s="33">
        <f>SUM(D8,D10,D12,D14,D16,D18,D20,D22,D24,D26,D28,D30,D32,D34,D36,D38,D40,D42,D44,D46,D48,D50,D52,D54,D56,D58,D60,D62,D64,D83)</f>
        <v>157248.26999999999</v>
      </c>
      <c r="E84" s="32"/>
      <c r="F84" s="34"/>
      <c r="G84" s="35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2025-02-14T11:31:47Z</dcterms:modified>
</cp:coreProperties>
</file>