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02" i="1"/>
  <c r="D100" i="1"/>
  <c r="D97" i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7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118" i="1" l="1"/>
</calcChain>
</file>

<file path=xl/sharedStrings.xml><?xml version="1.0" encoding="utf-8"?>
<sst xmlns="http://schemas.openxmlformats.org/spreadsheetml/2006/main" count="321" uniqueCount="144">
  <si>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</si>
  <si>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</si>
  <si>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</si>
  <si>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</si>
  <si>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</si>
  <si>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</si>
  <si>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</si>
  <si>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</si>
  <si>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</si>
  <si>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</si>
  <si>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01.10.2025 Do 31.10.2025</t>
  </si>
  <si>
    <t>PROFIL Klett</t>
  </si>
  <si>
    <t>95803232921</t>
  </si>
  <si>
    <t>ZAGREB</t>
  </si>
  <si>
    <t>NAKNADE GRAĐANIMA I KUĆANSTVIMA U NARAVI</t>
  </si>
  <si>
    <t>OSNOVNA ŠKOLA VLADIMIRA NAZORA</t>
  </si>
  <si>
    <t>KNJIGE, UMJETNIČKA I ZNANSTVENA DJELA I OSTALE VRIJEDNOSTI</t>
  </si>
  <si>
    <t>Ukupno:</t>
  </si>
  <si>
    <t>ZAGREBAČKA BANKA</t>
  </si>
  <si>
    <t>92963223473</t>
  </si>
  <si>
    <t>OSTALE USLUGE</t>
  </si>
  <si>
    <t>ŠKOLSKA OPREMA -GREGIĆ j.d.o.o.</t>
  </si>
  <si>
    <t>89077533639</t>
  </si>
  <si>
    <t>zagreb</t>
  </si>
  <si>
    <t>UREĐAJI, STROJEVI I OPREMA ZA OSTALE NAMJENE</t>
  </si>
  <si>
    <t>ČAZMATRANS</t>
  </si>
  <si>
    <t>87679956140</t>
  </si>
  <si>
    <t>Zagreb</t>
  </si>
  <si>
    <t>USLUGE TELEFONA, POŠTE I PRIJEVOZA</t>
  </si>
  <si>
    <t>FINA</t>
  </si>
  <si>
    <t>85821130368</t>
  </si>
  <si>
    <t>ZAGREBAČKI HOLDING</t>
  </si>
  <si>
    <t>85584865987</t>
  </si>
  <si>
    <t>KOMUNALNE USLUGE</t>
  </si>
  <si>
    <t>MET Croatia Energy Trade d.o.o.</t>
  </si>
  <si>
    <t>85106651596</t>
  </si>
  <si>
    <t>ENERGIJA</t>
  </si>
  <si>
    <t>VODOOPSKRBA I ODVODNJA</t>
  </si>
  <si>
    <t>83416546499</t>
  </si>
  <si>
    <t>Hrvatski telekom</t>
  </si>
  <si>
    <t>81793146560</t>
  </si>
  <si>
    <t>KLARA</t>
  </si>
  <si>
    <t>76842508189</t>
  </si>
  <si>
    <t>MATERIJAL I SIROVINE</t>
  </si>
  <si>
    <t>AQUA NATURA d.o.o.</t>
  </si>
  <si>
    <t>76238467913</t>
  </si>
  <si>
    <t>ZAKUPNINE I NAJAMNINE</t>
  </si>
  <si>
    <t>RETEL</t>
  </si>
  <si>
    <t>75715390821</t>
  </si>
  <si>
    <t>USLUGE TEKUĆEG I INVESTICIJSKOG ODRŽAVANJA</t>
  </si>
  <si>
    <t>UREDSKA OPREMA I NAMJEŠTAJ</t>
  </si>
  <si>
    <t>ZAVOD ZA JAVNO ZDRAV.GRAD</t>
  </si>
  <si>
    <t>75297532041</t>
  </si>
  <si>
    <t>ZDRAVSTVENE I VETERINARSKE USLUGE</t>
  </si>
  <si>
    <t>SREĆKO TOURS</t>
  </si>
  <si>
    <t>74454217661</t>
  </si>
  <si>
    <t>VRBOVEC</t>
  </si>
  <si>
    <t>Optimus Lab d.o.o.</t>
  </si>
  <si>
    <t>71981294715</t>
  </si>
  <si>
    <t>ČAKOVEC</t>
  </si>
  <si>
    <t>RAČUNALNE USLUGE</t>
  </si>
  <si>
    <t>telemach</t>
  </si>
  <si>
    <t>70133616033</t>
  </si>
  <si>
    <t>KING ICT d.o.o.</t>
  </si>
  <si>
    <t>67001695549</t>
  </si>
  <si>
    <t>udžbenik.hr</t>
  </si>
  <si>
    <t>64896170875</t>
  </si>
  <si>
    <t>HEP OPSKRBA ZAGREB</t>
  </si>
  <si>
    <t>63073332379</t>
  </si>
  <si>
    <t>GRAD URED ZA PROST.UREĐEN</t>
  </si>
  <si>
    <t>61817894937</t>
  </si>
  <si>
    <t xml:space="preserve"> Zagreb,</t>
  </si>
  <si>
    <t>TEHNO</t>
  </si>
  <si>
    <t>60557784734</t>
  </si>
  <si>
    <t>IGOMAT</t>
  </si>
  <si>
    <t>55662000497</t>
  </si>
  <si>
    <t>BREGANA</t>
  </si>
  <si>
    <t>BIMUS</t>
  </si>
  <si>
    <t>54013697016</t>
  </si>
  <si>
    <t>PIN TRGOVINE NAŠICE d.o.o.</t>
  </si>
  <si>
    <t>49019306549</t>
  </si>
  <si>
    <t>Našice</t>
  </si>
  <si>
    <t>UREDSKI MATERIJAL I OSTALI MATERIJALNI RASHODI</t>
  </si>
  <si>
    <t>VINDIJA</t>
  </si>
  <si>
    <t>44138062462</t>
  </si>
  <si>
    <t>VARAŽDIN</t>
  </si>
  <si>
    <t>GLAS KONCILA</t>
  </si>
  <si>
    <t>42821159693</t>
  </si>
  <si>
    <t>Insako d.o.o.</t>
  </si>
  <si>
    <t>39851720584</t>
  </si>
  <si>
    <t>MATERIJAL I DIJELOVI ZA TEKUĆE I INVESTICIJSKO ODRŽAVANJE</t>
  </si>
  <si>
    <t>ŠKOLSKA KNJIGA</t>
  </si>
  <si>
    <t>38967655335</t>
  </si>
  <si>
    <t xml:space="preserve"> Zagreb</t>
  </si>
  <si>
    <t>OBORD D.O.O.</t>
  </si>
  <si>
    <t>38896786699</t>
  </si>
  <si>
    <t>ledo-plus D.O.O.</t>
  </si>
  <si>
    <t>3855900009403</t>
  </si>
  <si>
    <t>Floa d.o.o.</t>
  </si>
  <si>
    <t>28753835270</t>
  </si>
  <si>
    <t>Varaždin</t>
  </si>
  <si>
    <t>ROTO DINAMIC d.o.o.</t>
  </si>
  <si>
    <t>24723122482</t>
  </si>
  <si>
    <t>Samobor</t>
  </si>
  <si>
    <t>Podravka grupa</t>
  </si>
  <si>
    <t>18928523252</t>
  </si>
  <si>
    <t>Koprivnica</t>
  </si>
  <si>
    <t>REVELIN SOLUTIONS D.O.O. ZA GRAĐENJE</t>
  </si>
  <si>
    <t>13826244023</t>
  </si>
  <si>
    <t>SLAVONSKI BROD</t>
  </si>
  <si>
    <t>MTS</t>
  </si>
  <si>
    <t>12555479457</t>
  </si>
  <si>
    <t>AKD-zaštita d.o.o.</t>
  </si>
  <si>
    <t>09253797076</t>
  </si>
  <si>
    <t>ALFA D.D.</t>
  </si>
  <si>
    <t>07189160632</t>
  </si>
  <si>
    <t>RIGETA</t>
  </si>
  <si>
    <t>05050699714</t>
  </si>
  <si>
    <t>ZVIBOR d.o.o.</t>
  </si>
  <si>
    <t>03454358063</t>
  </si>
  <si>
    <t>PLAVI PUT j.d.o.o.</t>
  </si>
  <si>
    <t>02072405540</t>
  </si>
  <si>
    <t>INTELEKTUALNE I OSOBNE USLUGE</t>
  </si>
  <si>
    <t>ŽELJEZARIJA SVIJET VIJAKA</t>
  </si>
  <si>
    <t>01282394765</t>
  </si>
  <si>
    <t>CROATIA OSIGURANJE</t>
  </si>
  <si>
    <t>00000000000</t>
  </si>
  <si>
    <t>PREMIJE OSIGURANJA</t>
  </si>
  <si>
    <t>KRŠĆANSKA SADAŠNJOST</t>
  </si>
  <si>
    <t>000000000</t>
  </si>
  <si>
    <t xml:space="preserve"> zagreb</t>
  </si>
  <si>
    <t>PLAĆE ZA REDOVAN RAD</t>
  </si>
  <si>
    <t>DOPRINOSI ZA ZDRAVSTVENO OSIGURANJE</t>
  </si>
  <si>
    <t>NAKNADE ZA PRIJEVOZ, ZA RAD NA TERENU I ODVOJENI ŽIVOT</t>
  </si>
  <si>
    <t>STRUČNO USAVRŠAVANJE ZAPOSLENIKA</t>
  </si>
  <si>
    <t>Sveukupno:</t>
  </si>
  <si>
    <t>Ostale obveze</t>
  </si>
  <si>
    <t>PLAĆE ZA PREKOVREMENI RAD</t>
  </si>
  <si>
    <t>OSTALI RASHODI ZA ZAPOSLENE-JUB.NAGRADA</t>
  </si>
  <si>
    <t>OSTALI RASHODI ZA ZAPOSLENE-POMOĆ</t>
  </si>
  <si>
    <t>OSTALI RASHODI ZA ZAPOSLENE-OTPREMNINE</t>
  </si>
  <si>
    <t>BOLOVANJE HZZO</t>
  </si>
  <si>
    <t>USLUGE PLATNOG PROMETA</t>
  </si>
  <si>
    <t>NAKNADA ZBOG NEZAPOŠLJAVANJA INVALIDNE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</si>
</sst>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topLeftCell="A94" zoomScaleNormal="100" workbookViewId="0">
      <selection activeCell="C112" sqref="C1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13420.51</v>
      </c>
      <c r="E7" s="10">
        <v>3722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223.2</v>
      </c>
      <c r="E8" s="10">
        <v>2395</v>
      </c>
      <c r="F8" s="9" t="s">
        <v>136</v>
      </c>
      <c r="G8" s="22" t="s">
        <v>15</v>
      </c>
    </row>
    <row r="9" spans="1:7" x14ac:dyDescent="0.25">
      <c r="A9" s="9"/>
      <c r="B9" s="14"/>
      <c r="C9" s="10"/>
      <c r="D9" s="18">
        <v>12329.26</v>
      </c>
      <c r="E9" s="10">
        <v>4312</v>
      </c>
      <c r="F9" s="9" t="s">
        <v>16</v>
      </c>
      <c r="G9" s="22" t="s">
        <v>15</v>
      </c>
    </row>
    <row r="10" spans="1:7" ht="27" customHeight="1" thickBot="1" x14ac:dyDescent="0.3">
      <c r="A10" s="23" t="s">
        <v>17</v>
      </c>
      <c r="B10" s="24"/>
      <c r="C10" s="25"/>
      <c r="D10" s="26">
        <f>SUM(D7:D9)</f>
        <v>25972.97</v>
      </c>
      <c r="E10" s="25"/>
      <c r="F10" s="27"/>
      <c r="G10" s="28"/>
    </row>
    <row r="11" spans="1:7" x14ac:dyDescent="0.25">
      <c r="A11" s="9" t="s">
        <v>18</v>
      </c>
      <c r="B11" s="14" t="s">
        <v>19</v>
      </c>
      <c r="C11" s="10" t="s">
        <v>13</v>
      </c>
      <c r="D11" s="18">
        <v>85.43</v>
      </c>
      <c r="E11" s="10">
        <v>3431</v>
      </c>
      <c r="F11" s="9" t="s">
        <v>142</v>
      </c>
      <c r="G11" s="29" t="s">
        <v>15</v>
      </c>
    </row>
    <row r="12" spans="1:7" ht="27" customHeight="1" thickBot="1" x14ac:dyDescent="0.3">
      <c r="A12" s="23" t="s">
        <v>17</v>
      </c>
      <c r="B12" s="24"/>
      <c r="C12" s="25"/>
      <c r="D12" s="26">
        <f>SUM(D11:D11)</f>
        <v>85.43</v>
      </c>
      <c r="E12" s="25"/>
      <c r="F12" s="27"/>
      <c r="G12" s="28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391.25</v>
      </c>
      <c r="E13" s="10">
        <v>4227</v>
      </c>
      <c r="F13" s="9" t="s">
        <v>24</v>
      </c>
      <c r="G13" s="29" t="s">
        <v>15</v>
      </c>
    </row>
    <row r="14" spans="1:7" ht="27" customHeight="1" thickBot="1" x14ac:dyDescent="0.3">
      <c r="A14" s="23" t="s">
        <v>17</v>
      </c>
      <c r="B14" s="24"/>
      <c r="C14" s="25"/>
      <c r="D14" s="26">
        <f>SUM(D13:D13)</f>
        <v>391.25</v>
      </c>
      <c r="E14" s="25"/>
      <c r="F14" s="27"/>
      <c r="G14" s="28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450</v>
      </c>
      <c r="E15" s="10">
        <v>3231</v>
      </c>
      <c r="F15" s="9" t="s">
        <v>28</v>
      </c>
      <c r="G15" s="29" t="s">
        <v>15</v>
      </c>
    </row>
    <row r="16" spans="1:7" ht="27" customHeight="1" thickBot="1" x14ac:dyDescent="0.3">
      <c r="A16" s="23" t="s">
        <v>17</v>
      </c>
      <c r="B16" s="24"/>
      <c r="C16" s="25"/>
      <c r="D16" s="26">
        <f>SUM(D15:D15)</f>
        <v>450</v>
      </c>
      <c r="E16" s="25"/>
      <c r="F16" s="27"/>
      <c r="G16" s="28"/>
    </row>
    <row r="17" spans="1:7" x14ac:dyDescent="0.25">
      <c r="A17" s="9" t="s">
        <v>29</v>
      </c>
      <c r="B17" s="14" t="s">
        <v>30</v>
      </c>
      <c r="C17" s="10" t="s">
        <v>13</v>
      </c>
      <c r="D17" s="18">
        <v>3.41</v>
      </c>
      <c r="E17" s="10">
        <v>3239</v>
      </c>
      <c r="F17" s="9" t="s">
        <v>20</v>
      </c>
      <c r="G17" s="29" t="s">
        <v>15</v>
      </c>
    </row>
    <row r="18" spans="1:7" ht="27" customHeight="1" thickBot="1" x14ac:dyDescent="0.3">
      <c r="A18" s="23" t="s">
        <v>17</v>
      </c>
      <c r="B18" s="24"/>
      <c r="C18" s="25"/>
      <c r="D18" s="26">
        <f>SUM(D17:D17)</f>
        <v>3.41</v>
      </c>
      <c r="E18" s="25"/>
      <c r="F18" s="27"/>
      <c r="G18" s="28"/>
    </row>
    <row r="19" spans="1:7" x14ac:dyDescent="0.25">
      <c r="A19" s="9" t="s">
        <v>31</v>
      </c>
      <c r="B19" s="14" t="s">
        <v>32</v>
      </c>
      <c r="C19" s="10" t="s">
        <v>13</v>
      </c>
      <c r="D19" s="18">
        <v>274.73</v>
      </c>
      <c r="E19" s="10">
        <v>3234</v>
      </c>
      <c r="F19" s="9" t="s">
        <v>33</v>
      </c>
      <c r="G19" s="29" t="s">
        <v>15</v>
      </c>
    </row>
    <row r="20" spans="1:7" ht="27" customHeight="1" thickBot="1" x14ac:dyDescent="0.3">
      <c r="A20" s="23" t="s">
        <v>17</v>
      </c>
      <c r="B20" s="24"/>
      <c r="C20" s="25"/>
      <c r="D20" s="26">
        <f>SUM(D19:D19)</f>
        <v>274.73</v>
      </c>
      <c r="E20" s="25"/>
      <c r="F20" s="27"/>
      <c r="G20" s="28"/>
    </row>
    <row r="21" spans="1:7" x14ac:dyDescent="0.25">
      <c r="A21" s="9" t="s">
        <v>34</v>
      </c>
      <c r="B21" s="14" t="s">
        <v>35</v>
      </c>
      <c r="C21" s="10" t="s">
        <v>27</v>
      </c>
      <c r="D21" s="18">
        <v>579.41999999999996</v>
      </c>
      <c r="E21" s="10">
        <v>3223</v>
      </c>
      <c r="F21" s="9" t="s">
        <v>36</v>
      </c>
      <c r="G21" s="29" t="s">
        <v>15</v>
      </c>
    </row>
    <row r="22" spans="1:7" ht="27" customHeight="1" thickBot="1" x14ac:dyDescent="0.3">
      <c r="A22" s="23" t="s">
        <v>17</v>
      </c>
      <c r="B22" s="24"/>
      <c r="C22" s="25"/>
      <c r="D22" s="26">
        <f>SUM(D21:D21)</f>
        <v>579.41999999999996</v>
      </c>
      <c r="E22" s="25"/>
      <c r="F22" s="27"/>
      <c r="G22" s="28"/>
    </row>
    <row r="23" spans="1:7" x14ac:dyDescent="0.25">
      <c r="A23" s="9" t="s">
        <v>37</v>
      </c>
      <c r="B23" s="14" t="s">
        <v>38</v>
      </c>
      <c r="C23" s="10" t="s">
        <v>13</v>
      </c>
      <c r="D23" s="18">
        <v>469.59</v>
      </c>
      <c r="E23" s="10">
        <v>3234</v>
      </c>
      <c r="F23" s="9" t="s">
        <v>33</v>
      </c>
      <c r="G23" s="29" t="s">
        <v>15</v>
      </c>
    </row>
    <row r="24" spans="1:7" ht="27" customHeight="1" thickBot="1" x14ac:dyDescent="0.3">
      <c r="A24" s="23" t="s">
        <v>17</v>
      </c>
      <c r="B24" s="24"/>
      <c r="C24" s="25"/>
      <c r="D24" s="26">
        <f>SUM(D23:D23)</f>
        <v>469.59</v>
      </c>
      <c r="E24" s="25"/>
      <c r="F24" s="27"/>
      <c r="G24" s="28"/>
    </row>
    <row r="25" spans="1:7" x14ac:dyDescent="0.25">
      <c r="A25" s="9" t="s">
        <v>39</v>
      </c>
      <c r="B25" s="14" t="s">
        <v>40</v>
      </c>
      <c r="C25" s="10" t="s">
        <v>13</v>
      </c>
      <c r="D25" s="18">
        <v>34.42</v>
      </c>
      <c r="E25" s="10">
        <v>3231</v>
      </c>
      <c r="F25" s="9" t="s">
        <v>28</v>
      </c>
      <c r="G25" s="29" t="s">
        <v>15</v>
      </c>
    </row>
    <row r="26" spans="1:7" ht="27" customHeight="1" thickBot="1" x14ac:dyDescent="0.3">
      <c r="A26" s="23" t="s">
        <v>17</v>
      </c>
      <c r="B26" s="24"/>
      <c r="C26" s="25"/>
      <c r="D26" s="26">
        <f>SUM(D25:D25)</f>
        <v>34.42</v>
      </c>
      <c r="E26" s="25"/>
      <c r="F26" s="27"/>
      <c r="G26" s="28"/>
    </row>
    <row r="27" spans="1:7" x14ac:dyDescent="0.25">
      <c r="A27" s="9" t="s">
        <v>41</v>
      </c>
      <c r="B27" s="14" t="s">
        <v>42</v>
      </c>
      <c r="C27" s="10" t="s">
        <v>13</v>
      </c>
      <c r="D27" s="18">
        <v>2639.43</v>
      </c>
      <c r="E27" s="10">
        <v>3222</v>
      </c>
      <c r="F27" s="9" t="s">
        <v>43</v>
      </c>
      <c r="G27" s="29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SUM(D27:D27)</f>
        <v>2639.43</v>
      </c>
      <c r="E28" s="25"/>
      <c r="F28" s="27"/>
      <c r="G28" s="28"/>
    </row>
    <row r="29" spans="1:7" x14ac:dyDescent="0.25">
      <c r="A29" s="9" t="s">
        <v>44</v>
      </c>
      <c r="B29" s="14" t="s">
        <v>45</v>
      </c>
      <c r="C29" s="10" t="s">
        <v>27</v>
      </c>
      <c r="D29" s="18">
        <v>32.86</v>
      </c>
      <c r="E29" s="10">
        <v>3235</v>
      </c>
      <c r="F29" s="9" t="s">
        <v>46</v>
      </c>
      <c r="G29" s="29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SUM(D29:D29)</f>
        <v>32.86</v>
      </c>
      <c r="E30" s="25"/>
      <c r="F30" s="27"/>
      <c r="G30" s="28"/>
    </row>
    <row r="31" spans="1:7" x14ac:dyDescent="0.25">
      <c r="A31" s="9" t="s">
        <v>47</v>
      </c>
      <c r="B31" s="14" t="s">
        <v>48</v>
      </c>
      <c r="C31" s="10" t="s">
        <v>13</v>
      </c>
      <c r="D31" s="18">
        <v>1794.99</v>
      </c>
      <c r="E31" s="10">
        <v>3232</v>
      </c>
      <c r="F31" s="9" t="s">
        <v>49</v>
      </c>
      <c r="G31" s="29" t="s">
        <v>15</v>
      </c>
    </row>
    <row r="32" spans="1:7" x14ac:dyDescent="0.25">
      <c r="A32" s="9"/>
      <c r="B32" s="14"/>
      <c r="C32" s="10"/>
      <c r="D32" s="18">
        <v>130</v>
      </c>
      <c r="E32" s="10">
        <v>4221</v>
      </c>
      <c r="F32" s="9" t="s">
        <v>50</v>
      </c>
      <c r="G32" s="22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SUM(D31:D32)</f>
        <v>1924.99</v>
      </c>
      <c r="E33" s="25"/>
      <c r="F33" s="27"/>
      <c r="G33" s="28"/>
    </row>
    <row r="34" spans="1:7" x14ac:dyDescent="0.25">
      <c r="A34" s="9" t="s">
        <v>51</v>
      </c>
      <c r="B34" s="14" t="s">
        <v>52</v>
      </c>
      <c r="C34" s="10" t="s">
        <v>13</v>
      </c>
      <c r="D34" s="18">
        <v>195.83</v>
      </c>
      <c r="E34" s="10">
        <v>3236</v>
      </c>
      <c r="F34" s="9" t="s">
        <v>53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195.83</v>
      </c>
      <c r="E35" s="25"/>
      <c r="F35" s="27"/>
      <c r="G35" s="28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675</v>
      </c>
      <c r="E36" s="10">
        <v>3231</v>
      </c>
      <c r="F36" s="9" t="s">
        <v>28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675</v>
      </c>
      <c r="E37" s="25"/>
      <c r="F37" s="27"/>
      <c r="G37" s="28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116.25</v>
      </c>
      <c r="E38" s="10">
        <v>3238</v>
      </c>
      <c r="F38" s="9" t="s">
        <v>60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116.25</v>
      </c>
      <c r="E39" s="25"/>
      <c r="F39" s="27"/>
      <c r="G39" s="28"/>
    </row>
    <row r="40" spans="1:7" x14ac:dyDescent="0.25">
      <c r="A40" s="9" t="s">
        <v>61</v>
      </c>
      <c r="B40" s="14" t="s">
        <v>62</v>
      </c>
      <c r="C40" s="10" t="s">
        <v>23</v>
      </c>
      <c r="D40" s="18">
        <v>39.42</v>
      </c>
      <c r="E40" s="10">
        <v>3231</v>
      </c>
      <c r="F40" s="9" t="s">
        <v>28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39.42</v>
      </c>
      <c r="E41" s="25"/>
      <c r="F41" s="27"/>
      <c r="G41" s="28"/>
    </row>
    <row r="42" spans="1:7" x14ac:dyDescent="0.25">
      <c r="A42" s="9" t="s">
        <v>63</v>
      </c>
      <c r="B42" s="14" t="s">
        <v>64</v>
      </c>
      <c r="C42" s="10" t="s">
        <v>27</v>
      </c>
      <c r="D42" s="18">
        <v>67.5</v>
      </c>
      <c r="E42" s="10">
        <v>3232</v>
      </c>
      <c r="F42" s="9" t="s">
        <v>49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67.5</v>
      </c>
      <c r="E43" s="25"/>
      <c r="F43" s="27"/>
      <c r="G43" s="28"/>
    </row>
    <row r="44" spans="1:7" x14ac:dyDescent="0.25">
      <c r="A44" s="9" t="s">
        <v>65</v>
      </c>
      <c r="B44" s="14" t="s">
        <v>66</v>
      </c>
      <c r="C44" s="10" t="s">
        <v>23</v>
      </c>
      <c r="D44" s="18">
        <v>458.64</v>
      </c>
      <c r="E44" s="10">
        <v>4312</v>
      </c>
      <c r="F44" s="9" t="s">
        <v>16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458.64</v>
      </c>
      <c r="E45" s="25"/>
      <c r="F45" s="27"/>
      <c r="G45" s="28"/>
    </row>
    <row r="46" spans="1:7" x14ac:dyDescent="0.25">
      <c r="A46" s="9" t="s">
        <v>67</v>
      </c>
      <c r="B46" s="14" t="s">
        <v>68</v>
      </c>
      <c r="C46" s="10" t="s">
        <v>13</v>
      </c>
      <c r="D46" s="18">
        <v>1202.73</v>
      </c>
      <c r="E46" s="10">
        <v>3223</v>
      </c>
      <c r="F46" s="9" t="s">
        <v>36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1202.73</v>
      </c>
      <c r="E47" s="25"/>
      <c r="F47" s="27"/>
      <c r="G47" s="28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84.94</v>
      </c>
      <c r="E48" s="10">
        <v>3234</v>
      </c>
      <c r="F48" s="9" t="s">
        <v>33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84.94</v>
      </c>
      <c r="E49" s="25"/>
      <c r="F49" s="27"/>
      <c r="G49" s="28"/>
    </row>
    <row r="50" spans="1:7" x14ac:dyDescent="0.25">
      <c r="A50" s="9" t="s">
        <v>72</v>
      </c>
      <c r="B50" s="14" t="s">
        <v>73</v>
      </c>
      <c r="C50" s="10" t="s">
        <v>13</v>
      </c>
      <c r="D50" s="18">
        <v>1464</v>
      </c>
      <c r="E50" s="10">
        <v>3232</v>
      </c>
      <c r="F50" s="9" t="s">
        <v>49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1464</v>
      </c>
      <c r="E51" s="25"/>
      <c r="F51" s="27"/>
      <c r="G51" s="28"/>
    </row>
    <row r="52" spans="1:7" x14ac:dyDescent="0.25">
      <c r="A52" s="9" t="s">
        <v>74</v>
      </c>
      <c r="B52" s="14" t="s">
        <v>75</v>
      </c>
      <c r="C52" s="10" t="s">
        <v>76</v>
      </c>
      <c r="D52" s="18">
        <v>874.64</v>
      </c>
      <c r="E52" s="10">
        <v>3222</v>
      </c>
      <c r="F52" s="9" t="s">
        <v>43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874.64</v>
      </c>
      <c r="E53" s="25"/>
      <c r="F53" s="27"/>
      <c r="G53" s="28"/>
    </row>
    <row r="54" spans="1:7" x14ac:dyDescent="0.25">
      <c r="A54" s="9" t="s">
        <v>77</v>
      </c>
      <c r="B54" s="14" t="s">
        <v>78</v>
      </c>
      <c r="C54" s="10" t="s">
        <v>13</v>
      </c>
      <c r="D54" s="18">
        <v>304.88</v>
      </c>
      <c r="E54" s="10">
        <v>3231</v>
      </c>
      <c r="F54" s="9" t="s">
        <v>28</v>
      </c>
      <c r="G54" s="29" t="s">
        <v>15</v>
      </c>
    </row>
    <row r="55" spans="1:7" x14ac:dyDescent="0.25">
      <c r="A55" s="9"/>
      <c r="B55" s="14"/>
      <c r="C55" s="10"/>
      <c r="D55" s="18">
        <v>313.75</v>
      </c>
      <c r="E55" s="10">
        <v>3235</v>
      </c>
      <c r="F55" s="9" t="s">
        <v>46</v>
      </c>
      <c r="G55" s="22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SUM(D54:D55)</f>
        <v>618.63</v>
      </c>
      <c r="E56" s="25"/>
      <c r="F56" s="27"/>
      <c r="G56" s="28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223.5</v>
      </c>
      <c r="E57" s="10">
        <v>3221</v>
      </c>
      <c r="F57" s="9" t="s">
        <v>82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223.5</v>
      </c>
      <c r="E58" s="25"/>
      <c r="F58" s="27"/>
      <c r="G58" s="28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2251.1</v>
      </c>
      <c r="E59" s="10">
        <v>3222</v>
      </c>
      <c r="F59" s="9" t="s">
        <v>43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2251.1</v>
      </c>
      <c r="E60" s="25"/>
      <c r="F60" s="27"/>
      <c r="G60" s="28"/>
    </row>
    <row r="61" spans="1:7" x14ac:dyDescent="0.25">
      <c r="A61" s="9" t="s">
        <v>86</v>
      </c>
      <c r="B61" s="14" t="s">
        <v>87</v>
      </c>
      <c r="C61" s="10" t="s">
        <v>13</v>
      </c>
      <c r="D61" s="18">
        <v>776.1</v>
      </c>
      <c r="E61" s="10">
        <v>3722</v>
      </c>
      <c r="F61" s="9" t="s">
        <v>14</v>
      </c>
      <c r="G61" s="29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SUM(D61:D61)</f>
        <v>776.1</v>
      </c>
      <c r="E62" s="25"/>
      <c r="F62" s="27"/>
      <c r="G62" s="28"/>
    </row>
    <row r="63" spans="1:7" x14ac:dyDescent="0.25">
      <c r="A63" s="9" t="s">
        <v>88</v>
      </c>
      <c r="B63" s="14" t="s">
        <v>89</v>
      </c>
      <c r="C63" s="10" t="s">
        <v>27</v>
      </c>
      <c r="D63" s="18">
        <v>125.17</v>
      </c>
      <c r="E63" s="10">
        <v>3224</v>
      </c>
      <c r="F63" s="9" t="s">
        <v>90</v>
      </c>
      <c r="G63" s="29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SUM(D63:D63)</f>
        <v>125.17</v>
      </c>
      <c r="E64" s="25"/>
      <c r="F64" s="27"/>
      <c r="G64" s="28"/>
    </row>
    <row r="65" spans="1:7" x14ac:dyDescent="0.25">
      <c r="A65" s="9" t="s">
        <v>91</v>
      </c>
      <c r="B65" s="14" t="s">
        <v>92</v>
      </c>
      <c r="C65" s="10" t="s">
        <v>93</v>
      </c>
      <c r="D65" s="18">
        <v>30940.62</v>
      </c>
      <c r="E65" s="10">
        <v>3722</v>
      </c>
      <c r="F65" s="9" t="s">
        <v>14</v>
      </c>
      <c r="G65" s="29" t="s">
        <v>15</v>
      </c>
    </row>
    <row r="66" spans="1:7" x14ac:dyDescent="0.25">
      <c r="A66" s="9"/>
      <c r="B66" s="14"/>
      <c r="C66" s="10"/>
      <c r="D66" s="18">
        <v>22586.61</v>
      </c>
      <c r="E66" s="10">
        <v>4312</v>
      </c>
      <c r="F66" s="9" t="s">
        <v>16</v>
      </c>
      <c r="G66" s="22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SUM(D65:D66)</f>
        <v>53527.229999999996</v>
      </c>
      <c r="E67" s="25"/>
      <c r="F67" s="27"/>
      <c r="G67" s="28"/>
    </row>
    <row r="68" spans="1:7" x14ac:dyDescent="0.25">
      <c r="A68" s="9" t="s">
        <v>94</v>
      </c>
      <c r="B68" s="14" t="s">
        <v>95</v>
      </c>
      <c r="C68" s="10" t="s">
        <v>13</v>
      </c>
      <c r="D68" s="18">
        <v>50</v>
      </c>
      <c r="E68" s="10">
        <v>3231</v>
      </c>
      <c r="F68" s="9" t="s">
        <v>28</v>
      </c>
      <c r="G68" s="29" t="s">
        <v>15</v>
      </c>
    </row>
    <row r="69" spans="1:7" x14ac:dyDescent="0.25">
      <c r="A69" s="9"/>
      <c r="B69" s="14"/>
      <c r="C69" s="10"/>
      <c r="D69" s="18">
        <v>50</v>
      </c>
      <c r="E69" s="10">
        <v>3239</v>
      </c>
      <c r="F69" s="9" t="s">
        <v>20</v>
      </c>
      <c r="G69" s="22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SUM(D68:D69)</f>
        <v>100</v>
      </c>
      <c r="E70" s="25"/>
      <c r="F70" s="27"/>
      <c r="G70" s="28"/>
    </row>
    <row r="71" spans="1:7" x14ac:dyDescent="0.25">
      <c r="A71" s="9" t="s">
        <v>96</v>
      </c>
      <c r="B71" s="14" t="s">
        <v>97</v>
      </c>
      <c r="C71" s="10" t="s">
        <v>13</v>
      </c>
      <c r="D71" s="18">
        <v>189.27</v>
      </c>
      <c r="E71" s="10">
        <v>3222</v>
      </c>
      <c r="F71" s="9" t="s">
        <v>43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189.27</v>
      </c>
      <c r="E72" s="25"/>
      <c r="F72" s="27"/>
      <c r="G72" s="28"/>
    </row>
    <row r="73" spans="1:7" x14ac:dyDescent="0.25">
      <c r="A73" s="9" t="s">
        <v>98</v>
      </c>
      <c r="B73" s="14" t="s">
        <v>99</v>
      </c>
      <c r="C73" s="10" t="s">
        <v>100</v>
      </c>
      <c r="D73" s="18">
        <v>37.5</v>
      </c>
      <c r="E73" s="10">
        <v>3238</v>
      </c>
      <c r="F73" s="9" t="s">
        <v>60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37.5</v>
      </c>
      <c r="E74" s="25"/>
      <c r="F74" s="27"/>
      <c r="G74" s="28"/>
    </row>
    <row r="75" spans="1:7" x14ac:dyDescent="0.25">
      <c r="A75" s="9" t="s">
        <v>101</v>
      </c>
      <c r="B75" s="14" t="s">
        <v>102</v>
      </c>
      <c r="C75" s="10" t="s">
        <v>103</v>
      </c>
      <c r="D75" s="18">
        <v>2159.5700000000002</v>
      </c>
      <c r="E75" s="10">
        <v>3222</v>
      </c>
      <c r="F75" s="9" t="s">
        <v>43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2159.5700000000002</v>
      </c>
      <c r="E76" s="25"/>
      <c r="F76" s="27"/>
      <c r="G76" s="28"/>
    </row>
    <row r="77" spans="1:7" x14ac:dyDescent="0.25">
      <c r="A77" s="9" t="s">
        <v>104</v>
      </c>
      <c r="B77" s="14" t="s">
        <v>105</v>
      </c>
      <c r="C77" s="10" t="s">
        <v>106</v>
      </c>
      <c r="D77" s="18">
        <v>217.8</v>
      </c>
      <c r="E77" s="10">
        <v>3224</v>
      </c>
      <c r="F77" s="9" t="s">
        <v>90</v>
      </c>
      <c r="G77" s="29" t="s">
        <v>15</v>
      </c>
    </row>
    <row r="78" spans="1:7" ht="27" customHeight="1" thickBot="1" x14ac:dyDescent="0.3">
      <c r="A78" s="23" t="s">
        <v>17</v>
      </c>
      <c r="B78" s="24"/>
      <c r="C78" s="25"/>
      <c r="D78" s="26">
        <f>SUM(D77:D77)</f>
        <v>217.8</v>
      </c>
      <c r="E78" s="25"/>
      <c r="F78" s="27"/>
      <c r="G78" s="28"/>
    </row>
    <row r="79" spans="1:7" x14ac:dyDescent="0.25">
      <c r="A79" s="9" t="s">
        <v>107</v>
      </c>
      <c r="B79" s="14" t="s">
        <v>108</v>
      </c>
      <c r="C79" s="10" t="s">
        <v>109</v>
      </c>
      <c r="D79" s="18">
        <v>100</v>
      </c>
      <c r="E79" s="10">
        <v>3231</v>
      </c>
      <c r="F79" s="9" t="s">
        <v>28</v>
      </c>
      <c r="G79" s="29" t="s">
        <v>15</v>
      </c>
    </row>
    <row r="80" spans="1:7" ht="27" customHeight="1" thickBot="1" x14ac:dyDescent="0.3">
      <c r="A80" s="23" t="s">
        <v>17</v>
      </c>
      <c r="B80" s="24"/>
      <c r="C80" s="25"/>
      <c r="D80" s="26">
        <f>SUM(D79:D79)</f>
        <v>100</v>
      </c>
      <c r="E80" s="25"/>
      <c r="F80" s="27"/>
      <c r="G80" s="28"/>
    </row>
    <row r="81" spans="1:7" x14ac:dyDescent="0.25">
      <c r="A81" s="9" t="s">
        <v>110</v>
      </c>
      <c r="B81" s="14" t="s">
        <v>111</v>
      </c>
      <c r="C81" s="10" t="s">
        <v>13</v>
      </c>
      <c r="D81" s="18">
        <v>16.59</v>
      </c>
      <c r="E81" s="10">
        <v>3238</v>
      </c>
      <c r="F81" s="9" t="s">
        <v>60</v>
      </c>
      <c r="G81" s="29" t="s">
        <v>15</v>
      </c>
    </row>
    <row r="82" spans="1:7" ht="27" customHeight="1" thickBot="1" x14ac:dyDescent="0.3">
      <c r="A82" s="23" t="s">
        <v>17</v>
      </c>
      <c r="B82" s="24"/>
      <c r="C82" s="25"/>
      <c r="D82" s="26">
        <f>SUM(D81:D81)</f>
        <v>16.59</v>
      </c>
      <c r="E82" s="25"/>
      <c r="F82" s="27"/>
      <c r="G82" s="28"/>
    </row>
    <row r="83" spans="1:7" x14ac:dyDescent="0.25">
      <c r="A83" s="9" t="s">
        <v>112</v>
      </c>
      <c r="B83" s="14" t="s">
        <v>113</v>
      </c>
      <c r="C83" s="10" t="s">
        <v>27</v>
      </c>
      <c r="D83" s="18">
        <v>55</v>
      </c>
      <c r="E83" s="10">
        <v>3239</v>
      </c>
      <c r="F83" s="9" t="s">
        <v>20</v>
      </c>
      <c r="G83" s="29" t="s">
        <v>15</v>
      </c>
    </row>
    <row r="84" spans="1:7" ht="27" customHeight="1" thickBot="1" x14ac:dyDescent="0.3">
      <c r="A84" s="23" t="s">
        <v>17</v>
      </c>
      <c r="B84" s="24"/>
      <c r="C84" s="25"/>
      <c r="D84" s="26">
        <f>SUM(D83:D83)</f>
        <v>55</v>
      </c>
      <c r="E84" s="25"/>
      <c r="F84" s="27"/>
      <c r="G84" s="28"/>
    </row>
    <row r="85" spans="1:7" x14ac:dyDescent="0.25">
      <c r="A85" s="9" t="s">
        <v>114</v>
      </c>
      <c r="B85" s="14" t="s">
        <v>115</v>
      </c>
      <c r="C85" s="10" t="s">
        <v>13</v>
      </c>
      <c r="D85" s="18">
        <v>6579.32</v>
      </c>
      <c r="E85" s="10">
        <v>3722</v>
      </c>
      <c r="F85" s="9" t="s">
        <v>14</v>
      </c>
      <c r="G85" s="29" t="s">
        <v>15</v>
      </c>
    </row>
    <row r="86" spans="1:7" x14ac:dyDescent="0.25">
      <c r="A86" s="9"/>
      <c r="B86" s="14"/>
      <c r="C86" s="10"/>
      <c r="D86" s="18">
        <v>3505.53</v>
      </c>
      <c r="E86" s="10">
        <v>4312</v>
      </c>
      <c r="F86" s="9" t="s">
        <v>16</v>
      </c>
      <c r="G86" s="22" t="s">
        <v>15</v>
      </c>
    </row>
    <row r="87" spans="1:7" ht="27" customHeight="1" thickBot="1" x14ac:dyDescent="0.3">
      <c r="A87" s="23" t="s">
        <v>17</v>
      </c>
      <c r="B87" s="24"/>
      <c r="C87" s="25"/>
      <c r="D87" s="26">
        <f>SUM(D85:D86)</f>
        <v>10084.85</v>
      </c>
      <c r="E87" s="25"/>
      <c r="F87" s="27"/>
      <c r="G87" s="28"/>
    </row>
    <row r="88" spans="1:7" x14ac:dyDescent="0.25">
      <c r="A88" s="9" t="s">
        <v>116</v>
      </c>
      <c r="B88" s="14" t="s">
        <v>117</v>
      </c>
      <c r="C88" s="10" t="s">
        <v>13</v>
      </c>
      <c r="D88" s="18">
        <v>394.4</v>
      </c>
      <c r="E88" s="10">
        <v>3222</v>
      </c>
      <c r="F88" s="9" t="s">
        <v>43</v>
      </c>
      <c r="G88" s="29" t="s">
        <v>15</v>
      </c>
    </row>
    <row r="89" spans="1:7" ht="27" customHeight="1" thickBot="1" x14ac:dyDescent="0.3">
      <c r="A89" s="23" t="s">
        <v>17</v>
      </c>
      <c r="B89" s="24"/>
      <c r="C89" s="25"/>
      <c r="D89" s="26">
        <f>SUM(D88:D88)</f>
        <v>394.4</v>
      </c>
      <c r="E89" s="25"/>
      <c r="F89" s="27"/>
      <c r="G89" s="28"/>
    </row>
    <row r="90" spans="1:7" x14ac:dyDescent="0.25">
      <c r="A90" s="9" t="s">
        <v>118</v>
      </c>
      <c r="B90" s="14" t="s">
        <v>119</v>
      </c>
      <c r="C90" s="10" t="s">
        <v>27</v>
      </c>
      <c r="D90" s="18">
        <v>806.71</v>
      </c>
      <c r="E90" s="10">
        <v>3221</v>
      </c>
      <c r="F90" s="9" t="s">
        <v>82</v>
      </c>
      <c r="G90" s="29" t="s">
        <v>15</v>
      </c>
    </row>
    <row r="91" spans="1:7" ht="27" customHeight="1" thickBot="1" x14ac:dyDescent="0.3">
      <c r="A91" s="23" t="s">
        <v>17</v>
      </c>
      <c r="B91" s="24"/>
      <c r="C91" s="25"/>
      <c r="D91" s="26">
        <f>SUM(D90:D90)</f>
        <v>806.71</v>
      </c>
      <c r="E91" s="25"/>
      <c r="F91" s="27"/>
      <c r="G91" s="28"/>
    </row>
    <row r="92" spans="1:7" x14ac:dyDescent="0.25">
      <c r="A92" s="9" t="s">
        <v>120</v>
      </c>
      <c r="B92" s="14" t="s">
        <v>121</v>
      </c>
      <c r="C92" s="10" t="s">
        <v>27</v>
      </c>
      <c r="D92" s="18">
        <v>1050</v>
      </c>
      <c r="E92" s="10">
        <v>3237</v>
      </c>
      <c r="F92" s="9" t="s">
        <v>122</v>
      </c>
      <c r="G92" s="29" t="s">
        <v>15</v>
      </c>
    </row>
    <row r="93" spans="1:7" ht="27" customHeight="1" thickBot="1" x14ac:dyDescent="0.3">
      <c r="A93" s="23" t="s">
        <v>17</v>
      </c>
      <c r="B93" s="24"/>
      <c r="C93" s="25"/>
      <c r="D93" s="26">
        <f>SUM(D92:D92)</f>
        <v>1050</v>
      </c>
      <c r="E93" s="25"/>
      <c r="F93" s="27"/>
      <c r="G93" s="28"/>
    </row>
    <row r="94" spans="1:7" x14ac:dyDescent="0.25">
      <c r="A94" s="9" t="s">
        <v>123</v>
      </c>
      <c r="B94" s="14" t="s">
        <v>124</v>
      </c>
      <c r="C94" s="10" t="s">
        <v>13</v>
      </c>
      <c r="D94" s="18">
        <v>32</v>
      </c>
      <c r="E94" s="10">
        <v>3224</v>
      </c>
      <c r="F94" s="9" t="s">
        <v>90</v>
      </c>
      <c r="G94" s="29" t="s">
        <v>15</v>
      </c>
    </row>
    <row r="95" spans="1:7" ht="27" customHeight="1" thickBot="1" x14ac:dyDescent="0.3">
      <c r="A95" s="23" t="s">
        <v>17</v>
      </c>
      <c r="B95" s="24"/>
      <c r="C95" s="25"/>
      <c r="D95" s="26">
        <f>SUM(D94:D94)</f>
        <v>32</v>
      </c>
      <c r="E95" s="25"/>
      <c r="F95" s="27"/>
      <c r="G95" s="28"/>
    </row>
    <row r="96" spans="1:7" x14ac:dyDescent="0.25">
      <c r="A96" s="9" t="s">
        <v>125</v>
      </c>
      <c r="B96" s="14" t="s">
        <v>126</v>
      </c>
      <c r="C96" s="10" t="s">
        <v>13</v>
      </c>
      <c r="D96" s="18">
        <v>2305</v>
      </c>
      <c r="E96" s="10">
        <v>3292</v>
      </c>
      <c r="F96" s="9" t="s">
        <v>127</v>
      </c>
      <c r="G96" s="29" t="s">
        <v>15</v>
      </c>
    </row>
    <row r="97" spans="1:7" ht="27" customHeight="1" thickBot="1" x14ac:dyDescent="0.3">
      <c r="A97" s="23" t="s">
        <v>17</v>
      </c>
      <c r="B97" s="24"/>
      <c r="C97" s="25"/>
      <c r="D97" s="26">
        <f>SUM(D96:D96)</f>
        <v>2305</v>
      </c>
      <c r="E97" s="25"/>
      <c r="F97" s="27"/>
      <c r="G97" s="28"/>
    </row>
    <row r="98" spans="1:7" x14ac:dyDescent="0.25">
      <c r="A98" s="9" t="s">
        <v>128</v>
      </c>
      <c r="B98" s="14" t="s">
        <v>126</v>
      </c>
      <c r="C98" s="10" t="s">
        <v>13</v>
      </c>
      <c r="D98" s="18">
        <v>2066.48</v>
      </c>
      <c r="E98" s="10">
        <v>3722</v>
      </c>
      <c r="F98" s="9" t="s">
        <v>14</v>
      </c>
      <c r="G98" s="29" t="s">
        <v>15</v>
      </c>
    </row>
    <row r="99" spans="1:7" x14ac:dyDescent="0.25">
      <c r="A99" s="9"/>
      <c r="B99" s="14"/>
      <c r="C99" s="10"/>
      <c r="D99" s="18">
        <v>436.4</v>
      </c>
      <c r="E99" s="10">
        <v>4312</v>
      </c>
      <c r="F99" s="9" t="s">
        <v>16</v>
      </c>
      <c r="G99" s="22" t="s">
        <v>15</v>
      </c>
    </row>
    <row r="100" spans="1:7" ht="27" customHeight="1" thickBot="1" x14ac:dyDescent="0.3">
      <c r="A100" s="23" t="s">
        <v>17</v>
      </c>
      <c r="B100" s="24"/>
      <c r="C100" s="25"/>
      <c r="D100" s="26">
        <f>SUM(D98:D99)</f>
        <v>2502.88</v>
      </c>
      <c r="E100" s="25"/>
      <c r="F100" s="27"/>
      <c r="G100" s="28"/>
    </row>
    <row r="101" spans="1:7" x14ac:dyDescent="0.25">
      <c r="A101" s="9" t="s">
        <v>18</v>
      </c>
      <c r="B101" s="14" t="s">
        <v>129</v>
      </c>
      <c r="C101" s="10" t="s">
        <v>130</v>
      </c>
      <c r="D101" s="18">
        <v>0.32</v>
      </c>
      <c r="E101" s="10">
        <v>3431</v>
      </c>
      <c r="F101" s="9" t="s">
        <v>142</v>
      </c>
      <c r="G101" s="29" t="s">
        <v>15</v>
      </c>
    </row>
    <row r="102" spans="1:7" ht="27" customHeight="1" thickBot="1" x14ac:dyDescent="0.3">
      <c r="A102" s="23" t="s">
        <v>17</v>
      </c>
      <c r="B102" s="24"/>
      <c r="C102" s="25"/>
      <c r="D102" s="26">
        <f>SUM(D101:D101)</f>
        <v>0.32</v>
      </c>
      <c r="E102" s="25"/>
      <c r="F102" s="27"/>
      <c r="G102" s="28"/>
    </row>
    <row r="103" spans="1:7" x14ac:dyDescent="0.25">
      <c r="A103" s="9"/>
      <c r="B103" s="14"/>
      <c r="C103" s="10"/>
      <c r="D103" s="18">
        <v>121920.08</v>
      </c>
      <c r="E103" s="10">
        <v>3111</v>
      </c>
      <c r="F103" s="9" t="s">
        <v>131</v>
      </c>
      <c r="G103" s="29" t="s">
        <v>15</v>
      </c>
    </row>
    <row r="104" spans="1:7" x14ac:dyDescent="0.25">
      <c r="A104" s="9"/>
      <c r="B104" s="14"/>
      <c r="C104" s="10"/>
      <c r="D104" s="18">
        <v>1953.48</v>
      </c>
      <c r="E104" s="10">
        <v>3113</v>
      </c>
      <c r="F104" s="9" t="s">
        <v>137</v>
      </c>
      <c r="G104" s="22" t="s">
        <v>15</v>
      </c>
    </row>
    <row r="105" spans="1:7" x14ac:dyDescent="0.25">
      <c r="A105" s="9"/>
      <c r="B105" s="14"/>
      <c r="C105" s="10"/>
      <c r="D105" s="18">
        <v>1622.82</v>
      </c>
      <c r="E105" s="10">
        <v>3121</v>
      </c>
      <c r="F105" s="9" t="s">
        <v>138</v>
      </c>
      <c r="G105" s="22" t="s">
        <v>15</v>
      </c>
    </row>
    <row r="106" spans="1:7" x14ac:dyDescent="0.25">
      <c r="A106" s="9"/>
      <c r="B106" s="14"/>
      <c r="C106" s="10"/>
      <c r="D106" s="18">
        <v>441.44</v>
      </c>
      <c r="E106" s="10">
        <v>3121</v>
      </c>
      <c r="F106" s="9" t="s">
        <v>139</v>
      </c>
      <c r="G106" s="22" t="s">
        <v>15</v>
      </c>
    </row>
    <row r="107" spans="1:7" x14ac:dyDescent="0.25">
      <c r="A107" s="9"/>
      <c r="B107" s="14"/>
      <c r="C107" s="10"/>
      <c r="D107" s="18">
        <v>3414.27</v>
      </c>
      <c r="E107" s="10">
        <v>3121</v>
      </c>
      <c r="F107" s="9" t="s">
        <v>140</v>
      </c>
      <c r="G107" s="22" t="s">
        <v>15</v>
      </c>
    </row>
    <row r="108" spans="1:7" x14ac:dyDescent="0.25">
      <c r="A108" s="9"/>
      <c r="B108" s="14"/>
      <c r="C108" s="10"/>
      <c r="D108" s="18">
        <v>382.42</v>
      </c>
      <c r="E108" s="10">
        <v>2761</v>
      </c>
      <c r="F108" s="9" t="s">
        <v>141</v>
      </c>
      <c r="G108" s="22" t="s">
        <v>15</v>
      </c>
    </row>
    <row r="109" spans="1:7" x14ac:dyDescent="0.25">
      <c r="A109" s="9"/>
      <c r="B109" s="14"/>
      <c r="C109" s="10"/>
      <c r="D109" s="18">
        <v>20216.05</v>
      </c>
      <c r="E109" s="10">
        <v>3132</v>
      </c>
      <c r="F109" s="9" t="s">
        <v>132</v>
      </c>
      <c r="G109" s="22" t="s">
        <v>15</v>
      </c>
    </row>
    <row r="110" spans="1:7" x14ac:dyDescent="0.25">
      <c r="A110" s="9"/>
      <c r="B110" s="14"/>
      <c r="C110" s="10"/>
      <c r="D110" s="18">
        <v>2819.87</v>
      </c>
      <c r="E110" s="10">
        <v>3212</v>
      </c>
      <c r="F110" s="9" t="s">
        <v>133</v>
      </c>
      <c r="G110" s="22" t="s">
        <v>15</v>
      </c>
    </row>
    <row r="111" spans="1:7" x14ac:dyDescent="0.25">
      <c r="A111" s="9"/>
      <c r="B111" s="14"/>
      <c r="C111" s="10"/>
      <c r="D111" s="18">
        <v>454</v>
      </c>
      <c r="E111" s="10">
        <v>3213</v>
      </c>
      <c r="F111" s="9" t="s">
        <v>134</v>
      </c>
      <c r="G111" s="22" t="s">
        <v>15</v>
      </c>
    </row>
    <row r="112" spans="1:7" x14ac:dyDescent="0.25">
      <c r="A112" s="9"/>
      <c r="B112" s="14"/>
      <c r="C112" s="10"/>
      <c r="D112" s="18">
        <v>11.98</v>
      </c>
      <c r="E112" s="10">
        <v>3221</v>
      </c>
      <c r="F112" s="9" t="s">
        <v>82</v>
      </c>
      <c r="G112" s="22" t="s">
        <v>15</v>
      </c>
    </row>
    <row r="113" spans="1:7" x14ac:dyDescent="0.25">
      <c r="A113" s="9"/>
      <c r="B113" s="14"/>
      <c r="C113" s="10"/>
      <c r="D113" s="18">
        <v>7.67</v>
      </c>
      <c r="E113" s="10">
        <v>3222</v>
      </c>
      <c r="F113" s="9" t="s">
        <v>43</v>
      </c>
      <c r="G113" s="22" t="s">
        <v>15</v>
      </c>
    </row>
    <row r="114" spans="1:7" x14ac:dyDescent="0.25">
      <c r="A114" s="9"/>
      <c r="B114" s="14"/>
      <c r="C114" s="10"/>
      <c r="D114" s="18">
        <v>39.229999999999997</v>
      </c>
      <c r="E114" s="10">
        <v>3231</v>
      </c>
      <c r="F114" s="9" t="s">
        <v>28</v>
      </c>
      <c r="G114" s="22" t="s">
        <v>15</v>
      </c>
    </row>
    <row r="115" spans="1:7" x14ac:dyDescent="0.25">
      <c r="A115" s="9"/>
      <c r="B115" s="14"/>
      <c r="C115" s="10"/>
      <c r="D115" s="18">
        <v>229.39</v>
      </c>
      <c r="E115" s="10">
        <v>3237</v>
      </c>
      <c r="F115" s="9" t="s">
        <v>122</v>
      </c>
      <c r="G115" s="22" t="s">
        <v>15</v>
      </c>
    </row>
    <row r="116" spans="1:7" x14ac:dyDescent="0.25">
      <c r="A116" s="9"/>
      <c r="B116" s="14"/>
      <c r="C116" s="10"/>
      <c r="D116" s="18">
        <v>388</v>
      </c>
      <c r="E116" s="10">
        <v>3295</v>
      </c>
      <c r="F116" s="9" t="s">
        <v>143</v>
      </c>
      <c r="G116" s="22" t="s">
        <v>15</v>
      </c>
    </row>
    <row r="117" spans="1:7" ht="21" customHeight="1" thickBot="1" x14ac:dyDescent="0.3">
      <c r="A117" s="23" t="s">
        <v>17</v>
      </c>
      <c r="B117" s="24"/>
      <c r="C117" s="25"/>
      <c r="D117" s="26">
        <f>SUM(D103:D116)</f>
        <v>153900.70000000004</v>
      </c>
      <c r="E117" s="25"/>
      <c r="F117" s="27"/>
      <c r="G117" s="28"/>
    </row>
    <row r="118" spans="1:7" ht="15.75" thickBot="1" x14ac:dyDescent="0.3">
      <c r="A118" s="30" t="s">
        <v>135</v>
      </c>
      <c r="B118" s="31"/>
      <c r="C118" s="32"/>
      <c r="D118" s="33">
        <f>SUM(D10,D12,D14,D16,D18,D20,D22,D24,D26,D28,D30,D33,D35,D37,D39,D41,D43,D45,D47,D49,D51,D53,D56,D58,D60,D62,D64,D67,D70,D72,D74,D76,D78,D80,D82,D84,D87,D89,D91,D93,D95,D97,D100,D102,D117)</f>
        <v>269511.77000000008</v>
      </c>
      <c r="E118" s="32"/>
      <c r="F118" s="34"/>
      <c r="G118" s="35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2025-11-13T08:54:48Z</dcterms:modified>
</cp:coreProperties>
</file>