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3005"/>
  </bookViews>
  <sheets>
    <sheet name="JavnaObjav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9" i="1" l="1"/>
  <c r="D106" i="1"/>
  <c r="D104" i="1"/>
  <c r="D102" i="1"/>
  <c r="D100" i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4" i="1"/>
  <c r="D12" i="1"/>
  <c r="D10" i="1"/>
  <c r="D8" i="1"/>
  <c r="D120" i="1" l="1"/>
</calcChain>
</file>

<file path=xl/sharedStrings.xml><?xml version="1.0" encoding="utf-8"?>
<sst xmlns="http://schemas.openxmlformats.org/spreadsheetml/2006/main" count="335" uniqueCount="155">
  <si>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</si>
  <si>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</si>
  <si>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</si>
  <si>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</si>
  <si>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</si>
  <si>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</si>
  <si>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</si>
  <si>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</si>
  <si>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VLADIMIRA NAZORA_x000D_
JORDANOVAC 23_x000D_
ZAGREB_x000D_
Tel: +385(1)2321188   Fax: +385(1)2345090_x000D_
OIB: 46501469845_x000D_
Mail: ured@os-vnazora-zg.skole.hr_x000D_
IBAN: HR7423600001101347223</t>
  </si>
  <si>
    <t xml:space="preserve">Odgovorna Osoba: BRKIĆ IVICA_x000D_
     </t>
  </si>
  <si>
    <t>Isplata Sredstava Za Razdoblje: 01.09.2026 Do 30.09.2026</t>
  </si>
  <si>
    <t>condifo servis d.o.o.</t>
  </si>
  <si>
    <t>96267738977</t>
  </si>
  <si>
    <t>Sveta Nedjelja</t>
  </si>
  <si>
    <t>USLUGE TEKUĆEG I INVESTICIJSKOG ODRŽAVANJA</t>
  </si>
  <si>
    <t>OSNOVNA ŠKOLA VLADIMIRA NAZORA</t>
  </si>
  <si>
    <t>Ukupno:</t>
  </si>
  <si>
    <t>PROFIL Klett</t>
  </si>
  <si>
    <t>95803232921</t>
  </si>
  <si>
    <t>ZAGREB</t>
  </si>
  <si>
    <t>NAKNADE GRAĐANIMA I KUĆANSTVIMA U NARAVI</t>
  </si>
  <si>
    <t>ZAGREBAČKA BANKA</t>
  </si>
  <si>
    <t>92963223473</t>
  </si>
  <si>
    <t>OSTALE USLUGE</t>
  </si>
  <si>
    <t>BENT EXCELLENT d.o.o.</t>
  </si>
  <si>
    <t>91040737993</t>
  </si>
  <si>
    <t>Zagreb</t>
  </si>
  <si>
    <t>MATERIJAL I DIJELOVI ZA TEKUĆE I INVESTICIJSKO ODRŽAVANJE</t>
  </si>
  <si>
    <t>ŠKOLSKA OPREMA -GREGIĆ j.d.o.o.</t>
  </si>
  <si>
    <t>89077533639</t>
  </si>
  <si>
    <t>zagreb</t>
  </si>
  <si>
    <t>SITNI INVENTAR I AUTO GUME</t>
  </si>
  <si>
    <t>UREDSKA OPREMA I NAMJEŠTAJ</t>
  </si>
  <si>
    <t>FINA</t>
  </si>
  <si>
    <t>85821130368</t>
  </si>
  <si>
    <t>ZAGREBAČKI HOLDING</t>
  </si>
  <si>
    <t>85584865987</t>
  </si>
  <si>
    <t>KOMUNALNE USLUGE</t>
  </si>
  <si>
    <t>MET Croatia Energy Trade d.o.o.</t>
  </si>
  <si>
    <t>85106651596</t>
  </si>
  <si>
    <t>ENERGIJA</t>
  </si>
  <si>
    <t>PARLAM INTERIJERI j.d.o.o.</t>
  </si>
  <si>
    <t>84168266222</t>
  </si>
  <si>
    <t>10290 Zaprešić</t>
  </si>
  <si>
    <t>VODOOPSKRBA I ODVODNJA</t>
  </si>
  <si>
    <t>83416546499</t>
  </si>
  <si>
    <t>Hrvatski telekom</t>
  </si>
  <si>
    <t>81793146560</t>
  </si>
  <si>
    <t>USLUGE TELEFONA, POŠTE I PRIJEVOZA</t>
  </si>
  <si>
    <t>AGRODALM d.o.o.</t>
  </si>
  <si>
    <t>80649374262</t>
  </si>
  <si>
    <t>10000 Zagreb</t>
  </si>
  <si>
    <t>MATERIJAL I SIROVINE</t>
  </si>
  <si>
    <t>KRŠĆANSKA SADAŠNJOST d.o.o.</t>
  </si>
  <si>
    <t>79817762581</t>
  </si>
  <si>
    <t>HRVATSKA ZAJEDNICA OSNOVN</t>
  </si>
  <si>
    <t>78661516143</t>
  </si>
  <si>
    <t>ČLANARINE</t>
  </si>
  <si>
    <t>KLARA</t>
  </si>
  <si>
    <t>76842508189</t>
  </si>
  <si>
    <t>AQUA NATURA d.o.o.</t>
  </si>
  <si>
    <t>76238467913</t>
  </si>
  <si>
    <t>ZAKUPNINE I NAJAMNINE</t>
  </si>
  <si>
    <t>BIROMA d.o.o.</t>
  </si>
  <si>
    <t>74604769290</t>
  </si>
  <si>
    <t>UREDSKI MATERIJAL I OSTALI MATERIJALNI RASHODI</t>
  </si>
  <si>
    <t>AVITEH Audio Video Tehnologije d.o.o.</t>
  </si>
  <si>
    <t>74228338976</t>
  </si>
  <si>
    <t>PEVEX d.d.</t>
  </si>
  <si>
    <t>73660371074</t>
  </si>
  <si>
    <t>10360 SESVETE</t>
  </si>
  <si>
    <t>OSTALI NESPOMENUTI RASHODI POSLOVANJA</t>
  </si>
  <si>
    <t>Optimus Lab d.o.o.</t>
  </si>
  <si>
    <t>71981294715</t>
  </si>
  <si>
    <t>ČAKOVEC</t>
  </si>
  <si>
    <t>RAČUNALNE USLUGE</t>
  </si>
  <si>
    <t>BAUHAUS</t>
  </si>
  <si>
    <t>71642207963</t>
  </si>
  <si>
    <t>telemach</t>
  </si>
  <si>
    <t>70133616033</t>
  </si>
  <si>
    <t>udžbenik.hr</t>
  </si>
  <si>
    <t>64896170875</t>
  </si>
  <si>
    <t>NARODNE NOVINE</t>
  </si>
  <si>
    <t>64546066176</t>
  </si>
  <si>
    <t>HEP OPSKRBA ZAGREB</t>
  </si>
  <si>
    <t>63073332379</t>
  </si>
  <si>
    <t>GRAD URED ZA PROST.UREĐEN</t>
  </si>
  <si>
    <t>61817894937</t>
  </si>
  <si>
    <t xml:space="preserve"> Zagreb,</t>
  </si>
  <si>
    <t>CIJANIZACIJA</t>
  </si>
  <si>
    <t>59646425366</t>
  </si>
  <si>
    <t>ZDRAVSTVENE I VETERINARSKE USLUGE</t>
  </si>
  <si>
    <t>FOKUS D.O.O.</t>
  </si>
  <si>
    <t>59082812808</t>
  </si>
  <si>
    <t>EURO ROSA IP d.o.o.</t>
  </si>
  <si>
    <t>58421021869</t>
  </si>
  <si>
    <t>ZUBA</t>
  </si>
  <si>
    <t>57248877375</t>
  </si>
  <si>
    <t>Ulica kaktusa 70</t>
  </si>
  <si>
    <t>IGOMAT</t>
  </si>
  <si>
    <t>55662000497</t>
  </si>
  <si>
    <t>BREGANA</t>
  </si>
  <si>
    <t>BLUEMONT d.o.o.</t>
  </si>
  <si>
    <t>54895392358</t>
  </si>
  <si>
    <t>GLAS KONCILA</t>
  </si>
  <si>
    <t>42821159693</t>
  </si>
  <si>
    <t>Insako d.o.o.</t>
  </si>
  <si>
    <t>39851720584</t>
  </si>
  <si>
    <t>METRO CASH &amp; CARRY D.O.O.</t>
  </si>
  <si>
    <t>38016445738</t>
  </si>
  <si>
    <t>Cvjećarna "Iris"</t>
  </si>
  <si>
    <t>37661716065</t>
  </si>
  <si>
    <t>HRVATSKI ROBOTIČKI SAVEZ</t>
  </si>
  <si>
    <t>35414990068</t>
  </si>
  <si>
    <t>10000 ZAGREB</t>
  </si>
  <si>
    <t>STRUČNO USAVRŠAVANJE ZAPOSLENIKA</t>
  </si>
  <si>
    <t>Floa d.o.o.</t>
  </si>
  <si>
    <t>28753835270</t>
  </si>
  <si>
    <t>Varaždin</t>
  </si>
  <si>
    <t>ROTO DINAMIC d.o.o.</t>
  </si>
  <si>
    <t>24723122482</t>
  </si>
  <si>
    <t>Samobor</t>
  </si>
  <si>
    <t>MAER d.o.o.</t>
  </si>
  <si>
    <t>20845957118</t>
  </si>
  <si>
    <t>Sesvete</t>
  </si>
  <si>
    <t>Podravka grupa</t>
  </si>
  <si>
    <t>18928523252</t>
  </si>
  <si>
    <t>Koprivnica</t>
  </si>
  <si>
    <t>MTS</t>
  </si>
  <si>
    <t>12555479457</t>
  </si>
  <si>
    <t>AKD-zaštita d.o.o.</t>
  </si>
  <si>
    <t>09253797076</t>
  </si>
  <si>
    <t>ALFA D.D.</t>
  </si>
  <si>
    <t>07189160632</t>
  </si>
  <si>
    <t>ledo-plus D.O.O.</t>
  </si>
  <si>
    <t>07179054100</t>
  </si>
  <si>
    <t>GLOBAL DISTRI d.o.o. za trgovinu i usluge</t>
  </si>
  <si>
    <t>05743327409</t>
  </si>
  <si>
    <t>10430 SAMOBOR</t>
  </si>
  <si>
    <t>RIGETA</t>
  </si>
  <si>
    <t>05050699714</t>
  </si>
  <si>
    <t>LOGON D.O.O</t>
  </si>
  <si>
    <t>04466015757</t>
  </si>
  <si>
    <t>LUDBREG</t>
  </si>
  <si>
    <t>ŽELJEZARIJA SVIJET VIJAKA</t>
  </si>
  <si>
    <t>01282394765</t>
  </si>
  <si>
    <t>PLAĆE ZA REDOVAN RAD</t>
  </si>
  <si>
    <t>SLUŽBENA PUTOVANJA</t>
  </si>
  <si>
    <t>NAKNADE ZA PRIJEVOZ, ZA RAD NA TERENU I ODVOJENI ŽIVOT</t>
  </si>
  <si>
    <t>Sveukupno:</t>
  </si>
  <si>
    <t>NAKNADA ZBOG NEZAPOŠLJAVANJA INVALIDNE OSOBE</t>
  </si>
  <si>
    <t>PLAĆE ZA PREKOVEMENI RAD</t>
  </si>
  <si>
    <t>OSTALI RASHODI ZA ZAPOSLENE</t>
  </si>
  <si>
    <t>DOPRINOSI ZA ZDRAVSTENO OSIGURANJE</t>
  </si>
  <si>
    <t>NAKNADA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</si>
</sst>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7"/>
  <sheetViews>
    <sheetView tabSelected="1" topLeftCell="A34" zoomScaleNormal="100" workbookViewId="0">
      <selection activeCell="F125" sqref="F12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400</v>
      </c>
      <c r="E7" s="10">
        <v>3232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400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4554</v>
      </c>
      <c r="E9" s="10">
        <v>3722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4554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19</v>
      </c>
      <c r="D11" s="18">
        <v>32.89</v>
      </c>
      <c r="E11" s="10">
        <v>3239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32.89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193.8</v>
      </c>
      <c r="E13" s="10">
        <v>3224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193.8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491.06</v>
      </c>
      <c r="E15" s="10">
        <v>3225</v>
      </c>
      <c r="F15" s="9" t="s">
        <v>31</v>
      </c>
      <c r="G15" s="28" t="s">
        <v>15</v>
      </c>
    </row>
    <row r="16" spans="1:7" x14ac:dyDescent="0.25">
      <c r="A16" s="9"/>
      <c r="B16" s="14"/>
      <c r="C16" s="10"/>
      <c r="D16" s="18">
        <v>1555</v>
      </c>
      <c r="E16" s="10">
        <v>4221</v>
      </c>
      <c r="F16" s="9" t="s">
        <v>32</v>
      </c>
      <c r="G16" s="29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SUM(D15:D16)</f>
        <v>2046.06</v>
      </c>
      <c r="E17" s="24"/>
      <c r="F17" s="26"/>
      <c r="G17" s="27"/>
    </row>
    <row r="18" spans="1:7" x14ac:dyDescent="0.25">
      <c r="A18" s="9" t="s">
        <v>33</v>
      </c>
      <c r="B18" s="14" t="s">
        <v>34</v>
      </c>
      <c r="C18" s="10" t="s">
        <v>19</v>
      </c>
      <c r="D18" s="18">
        <v>1.91</v>
      </c>
      <c r="E18" s="10">
        <v>3239</v>
      </c>
      <c r="F18" s="9" t="s">
        <v>23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1.91</v>
      </c>
      <c r="E19" s="24"/>
      <c r="F19" s="26"/>
      <c r="G19" s="27"/>
    </row>
    <row r="20" spans="1:7" x14ac:dyDescent="0.25">
      <c r="A20" s="9" t="s">
        <v>35</v>
      </c>
      <c r="B20" s="14" t="s">
        <v>36</v>
      </c>
      <c r="C20" s="10" t="s">
        <v>19</v>
      </c>
      <c r="D20" s="18">
        <v>368.3</v>
      </c>
      <c r="E20" s="10">
        <v>3234</v>
      </c>
      <c r="F20" s="9" t="s">
        <v>37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368.3</v>
      </c>
      <c r="E21" s="24"/>
      <c r="F21" s="26"/>
      <c r="G21" s="27"/>
    </row>
    <row r="22" spans="1:7" x14ac:dyDescent="0.25">
      <c r="A22" s="9" t="s">
        <v>38</v>
      </c>
      <c r="B22" s="14" t="s">
        <v>39</v>
      </c>
      <c r="C22" s="10" t="s">
        <v>26</v>
      </c>
      <c r="D22" s="18">
        <v>9.26</v>
      </c>
      <c r="E22" s="10">
        <v>3223</v>
      </c>
      <c r="F22" s="9" t="s">
        <v>40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9.26</v>
      </c>
      <c r="E23" s="24"/>
      <c r="F23" s="26"/>
      <c r="G23" s="27"/>
    </row>
    <row r="24" spans="1:7" x14ac:dyDescent="0.25">
      <c r="A24" s="9" t="s">
        <v>41</v>
      </c>
      <c r="B24" s="14" t="s">
        <v>42</v>
      </c>
      <c r="C24" s="10" t="s">
        <v>43</v>
      </c>
      <c r="D24" s="18">
        <v>3300</v>
      </c>
      <c r="E24" s="10">
        <v>3232</v>
      </c>
      <c r="F24" s="9" t="s">
        <v>14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3300</v>
      </c>
      <c r="E25" s="24"/>
      <c r="F25" s="26"/>
      <c r="G25" s="27"/>
    </row>
    <row r="26" spans="1:7" x14ac:dyDescent="0.25">
      <c r="A26" s="9" t="s">
        <v>44</v>
      </c>
      <c r="B26" s="14" t="s">
        <v>45</v>
      </c>
      <c r="C26" s="10" t="s">
        <v>19</v>
      </c>
      <c r="D26" s="18">
        <v>29.17</v>
      </c>
      <c r="E26" s="10">
        <v>3234</v>
      </c>
      <c r="F26" s="9" t="s">
        <v>37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29.17</v>
      </c>
      <c r="E27" s="24"/>
      <c r="F27" s="26"/>
      <c r="G27" s="27"/>
    </row>
    <row r="28" spans="1:7" x14ac:dyDescent="0.25">
      <c r="A28" s="9" t="s">
        <v>46</v>
      </c>
      <c r="B28" s="14" t="s">
        <v>47</v>
      </c>
      <c r="C28" s="10" t="s">
        <v>19</v>
      </c>
      <c r="D28" s="18">
        <v>26.34</v>
      </c>
      <c r="E28" s="10">
        <v>3231</v>
      </c>
      <c r="F28" s="9" t="s">
        <v>48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26.34</v>
      </c>
      <c r="E29" s="24"/>
      <c r="F29" s="26"/>
      <c r="G29" s="27"/>
    </row>
    <row r="30" spans="1:7" x14ac:dyDescent="0.25">
      <c r="A30" s="9" t="s">
        <v>49</v>
      </c>
      <c r="B30" s="14" t="s">
        <v>50</v>
      </c>
      <c r="C30" s="10" t="s">
        <v>51</v>
      </c>
      <c r="D30" s="18">
        <v>470.58</v>
      </c>
      <c r="E30" s="10">
        <v>3222</v>
      </c>
      <c r="F30" s="9" t="s">
        <v>52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470.58</v>
      </c>
      <c r="E31" s="24"/>
      <c r="F31" s="26"/>
      <c r="G31" s="27"/>
    </row>
    <row r="32" spans="1:7" x14ac:dyDescent="0.25">
      <c r="A32" s="9" t="s">
        <v>53</v>
      </c>
      <c r="B32" s="14" t="s">
        <v>54</v>
      </c>
      <c r="C32" s="10" t="s">
        <v>51</v>
      </c>
      <c r="D32" s="18">
        <v>2795.75</v>
      </c>
      <c r="E32" s="10">
        <v>3722</v>
      </c>
      <c r="F32" s="9" t="s">
        <v>20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2795.75</v>
      </c>
      <c r="E33" s="24"/>
      <c r="F33" s="26"/>
      <c r="G33" s="27"/>
    </row>
    <row r="34" spans="1:7" x14ac:dyDescent="0.25">
      <c r="A34" s="9" t="s">
        <v>55</v>
      </c>
      <c r="B34" s="14" t="s">
        <v>56</v>
      </c>
      <c r="C34" s="10" t="s">
        <v>19</v>
      </c>
      <c r="D34" s="18">
        <v>70</v>
      </c>
      <c r="E34" s="10">
        <v>3294</v>
      </c>
      <c r="F34" s="9" t="s">
        <v>57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70</v>
      </c>
      <c r="E35" s="24"/>
      <c r="F35" s="26"/>
      <c r="G35" s="27"/>
    </row>
    <row r="36" spans="1:7" x14ac:dyDescent="0.25">
      <c r="A36" s="9" t="s">
        <v>58</v>
      </c>
      <c r="B36" s="14" t="s">
        <v>59</v>
      </c>
      <c r="C36" s="10" t="s">
        <v>19</v>
      </c>
      <c r="D36" s="18">
        <v>1810.04</v>
      </c>
      <c r="E36" s="10">
        <v>3222</v>
      </c>
      <c r="F36" s="9" t="s">
        <v>52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1810.04</v>
      </c>
      <c r="E37" s="24"/>
      <c r="F37" s="26"/>
      <c r="G37" s="27"/>
    </row>
    <row r="38" spans="1:7" x14ac:dyDescent="0.25">
      <c r="A38" s="9" t="s">
        <v>60</v>
      </c>
      <c r="B38" s="14" t="s">
        <v>61</v>
      </c>
      <c r="C38" s="10" t="s">
        <v>26</v>
      </c>
      <c r="D38" s="18">
        <v>16.43</v>
      </c>
      <c r="E38" s="10">
        <v>3235</v>
      </c>
      <c r="F38" s="9" t="s">
        <v>62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16.43</v>
      </c>
      <c r="E39" s="24"/>
      <c r="F39" s="26"/>
      <c r="G39" s="27"/>
    </row>
    <row r="40" spans="1:7" x14ac:dyDescent="0.25">
      <c r="A40" s="9" t="s">
        <v>63</v>
      </c>
      <c r="B40" s="14" t="s">
        <v>64</v>
      </c>
      <c r="C40" s="10" t="s">
        <v>51</v>
      </c>
      <c r="D40" s="18">
        <v>72.73</v>
      </c>
      <c r="E40" s="10">
        <v>3221</v>
      </c>
      <c r="F40" s="9" t="s">
        <v>65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72.73</v>
      </c>
      <c r="E41" s="24"/>
      <c r="F41" s="26"/>
      <c r="G41" s="27"/>
    </row>
    <row r="42" spans="1:7" x14ac:dyDescent="0.25">
      <c r="A42" s="9" t="s">
        <v>66</v>
      </c>
      <c r="B42" s="14" t="s">
        <v>67</v>
      </c>
      <c r="C42" s="10" t="s">
        <v>51</v>
      </c>
      <c r="D42" s="18">
        <v>716.83</v>
      </c>
      <c r="E42" s="10">
        <v>4221</v>
      </c>
      <c r="F42" s="9" t="s">
        <v>32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716.83</v>
      </c>
      <c r="E43" s="24"/>
      <c r="F43" s="26"/>
      <c r="G43" s="27"/>
    </row>
    <row r="44" spans="1:7" x14ac:dyDescent="0.25">
      <c r="A44" s="9" t="s">
        <v>68</v>
      </c>
      <c r="B44" s="14" t="s">
        <v>69</v>
      </c>
      <c r="C44" s="10" t="s">
        <v>70</v>
      </c>
      <c r="D44" s="18">
        <v>294</v>
      </c>
      <c r="E44" s="10">
        <v>3299</v>
      </c>
      <c r="F44" s="9" t="s">
        <v>71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294</v>
      </c>
      <c r="E45" s="24"/>
      <c r="F45" s="26"/>
      <c r="G45" s="27"/>
    </row>
    <row r="46" spans="1:7" x14ac:dyDescent="0.25">
      <c r="A46" s="9" t="s">
        <v>72</v>
      </c>
      <c r="B46" s="14" t="s">
        <v>73</v>
      </c>
      <c r="C46" s="10" t="s">
        <v>74</v>
      </c>
      <c r="D46" s="18">
        <v>116.25</v>
      </c>
      <c r="E46" s="10">
        <v>3238</v>
      </c>
      <c r="F46" s="9" t="s">
        <v>75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116.25</v>
      </c>
      <c r="E47" s="24"/>
      <c r="F47" s="26"/>
      <c r="G47" s="27"/>
    </row>
    <row r="48" spans="1:7" x14ac:dyDescent="0.25">
      <c r="A48" s="9" t="s">
        <v>76</v>
      </c>
      <c r="B48" s="14" t="s">
        <v>77</v>
      </c>
      <c r="C48" s="10" t="s">
        <v>19</v>
      </c>
      <c r="D48" s="18">
        <v>308.23</v>
      </c>
      <c r="E48" s="10">
        <v>3299</v>
      </c>
      <c r="F48" s="9" t="s">
        <v>71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308.23</v>
      </c>
      <c r="E49" s="24"/>
      <c r="F49" s="26"/>
      <c r="G49" s="27"/>
    </row>
    <row r="50" spans="1:7" x14ac:dyDescent="0.25">
      <c r="A50" s="9" t="s">
        <v>78</v>
      </c>
      <c r="B50" s="14" t="s">
        <v>79</v>
      </c>
      <c r="C50" s="10" t="s">
        <v>30</v>
      </c>
      <c r="D50" s="18">
        <v>38.94</v>
      </c>
      <c r="E50" s="10">
        <v>3231</v>
      </c>
      <c r="F50" s="9" t="s">
        <v>48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38.94</v>
      </c>
      <c r="E51" s="24"/>
      <c r="F51" s="26"/>
      <c r="G51" s="27"/>
    </row>
    <row r="52" spans="1:7" x14ac:dyDescent="0.25">
      <c r="A52" s="9" t="s">
        <v>80</v>
      </c>
      <c r="B52" s="14" t="s">
        <v>81</v>
      </c>
      <c r="C52" s="10" t="s">
        <v>30</v>
      </c>
      <c r="D52" s="18">
        <v>613.42999999999995</v>
      </c>
      <c r="E52" s="10">
        <v>3722</v>
      </c>
      <c r="F52" s="9" t="s">
        <v>20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613.42999999999995</v>
      </c>
      <c r="E53" s="24"/>
      <c r="F53" s="26"/>
      <c r="G53" s="27"/>
    </row>
    <row r="54" spans="1:7" x14ac:dyDescent="0.25">
      <c r="A54" s="9" t="s">
        <v>82</v>
      </c>
      <c r="B54" s="14" t="s">
        <v>83</v>
      </c>
      <c r="C54" s="10" t="s">
        <v>19</v>
      </c>
      <c r="D54" s="18">
        <v>327.13</v>
      </c>
      <c r="E54" s="10">
        <v>3221</v>
      </c>
      <c r="F54" s="9" t="s">
        <v>65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327.13</v>
      </c>
      <c r="E55" s="24"/>
      <c r="F55" s="26"/>
      <c r="G55" s="27"/>
    </row>
    <row r="56" spans="1:7" x14ac:dyDescent="0.25">
      <c r="A56" s="9" t="s">
        <v>84</v>
      </c>
      <c r="B56" s="14" t="s">
        <v>85</v>
      </c>
      <c r="C56" s="10" t="s">
        <v>19</v>
      </c>
      <c r="D56" s="18">
        <v>719.75</v>
      </c>
      <c r="E56" s="10">
        <v>3223</v>
      </c>
      <c r="F56" s="9" t="s">
        <v>40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719.75</v>
      </c>
      <c r="E57" s="24"/>
      <c r="F57" s="26"/>
      <c r="G57" s="27"/>
    </row>
    <row r="58" spans="1:7" x14ac:dyDescent="0.25">
      <c r="A58" s="9" t="s">
        <v>86</v>
      </c>
      <c r="B58" s="14" t="s">
        <v>87</v>
      </c>
      <c r="C58" s="10" t="s">
        <v>88</v>
      </c>
      <c r="D58" s="18">
        <v>169.92</v>
      </c>
      <c r="E58" s="10">
        <v>3234</v>
      </c>
      <c r="F58" s="9" t="s">
        <v>37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169.92</v>
      </c>
      <c r="E59" s="24"/>
      <c r="F59" s="26"/>
      <c r="G59" s="27"/>
    </row>
    <row r="60" spans="1:7" x14ac:dyDescent="0.25">
      <c r="A60" s="9" t="s">
        <v>89</v>
      </c>
      <c r="B60" s="14" t="s">
        <v>90</v>
      </c>
      <c r="C60" s="10" t="s">
        <v>19</v>
      </c>
      <c r="D60" s="18">
        <v>50</v>
      </c>
      <c r="E60" s="10">
        <v>3234</v>
      </c>
      <c r="F60" s="9" t="s">
        <v>37</v>
      </c>
      <c r="G60" s="28" t="s">
        <v>15</v>
      </c>
    </row>
    <row r="61" spans="1:7" x14ac:dyDescent="0.25">
      <c r="A61" s="9"/>
      <c r="B61" s="14"/>
      <c r="C61" s="10"/>
      <c r="D61" s="18">
        <v>52.5</v>
      </c>
      <c r="E61" s="10">
        <v>3236</v>
      </c>
      <c r="F61" s="9" t="s">
        <v>91</v>
      </c>
      <c r="G61" s="29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SUM(D60:D61)</f>
        <v>102.5</v>
      </c>
      <c r="E62" s="24"/>
      <c r="F62" s="26"/>
      <c r="G62" s="27"/>
    </row>
    <row r="63" spans="1:7" x14ac:dyDescent="0.25">
      <c r="A63" s="9" t="s">
        <v>92</v>
      </c>
      <c r="B63" s="14" t="s">
        <v>93</v>
      </c>
      <c r="C63" s="10" t="s">
        <v>19</v>
      </c>
      <c r="D63" s="18">
        <v>233.2</v>
      </c>
      <c r="E63" s="10">
        <v>3221</v>
      </c>
      <c r="F63" s="9" t="s">
        <v>65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233.2</v>
      </c>
      <c r="E64" s="24"/>
      <c r="F64" s="26"/>
      <c r="G64" s="27"/>
    </row>
    <row r="65" spans="1:7" x14ac:dyDescent="0.25">
      <c r="A65" s="9" t="s">
        <v>94</v>
      </c>
      <c r="B65" s="14" t="s">
        <v>95</v>
      </c>
      <c r="C65" s="10" t="s">
        <v>51</v>
      </c>
      <c r="D65" s="18">
        <v>818.2</v>
      </c>
      <c r="E65" s="10">
        <v>3224</v>
      </c>
      <c r="F65" s="9" t="s">
        <v>27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818.2</v>
      </c>
      <c r="E66" s="24"/>
      <c r="F66" s="26"/>
      <c r="G66" s="27"/>
    </row>
    <row r="67" spans="1:7" x14ac:dyDescent="0.25">
      <c r="A67" s="9" t="s">
        <v>96</v>
      </c>
      <c r="B67" s="14" t="s">
        <v>97</v>
      </c>
      <c r="C67" s="10" t="s">
        <v>98</v>
      </c>
      <c r="D67" s="18">
        <v>165</v>
      </c>
      <c r="E67" s="10">
        <v>3224</v>
      </c>
      <c r="F67" s="9" t="s">
        <v>27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165</v>
      </c>
      <c r="E68" s="24"/>
      <c r="F68" s="26"/>
      <c r="G68" s="27"/>
    </row>
    <row r="69" spans="1:7" x14ac:dyDescent="0.25">
      <c r="A69" s="9" t="s">
        <v>99</v>
      </c>
      <c r="B69" s="14" t="s">
        <v>100</v>
      </c>
      <c r="C69" s="10" t="s">
        <v>101</v>
      </c>
      <c r="D69" s="18">
        <v>841.29</v>
      </c>
      <c r="E69" s="10">
        <v>3222</v>
      </c>
      <c r="F69" s="9" t="s">
        <v>52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841.29</v>
      </c>
      <c r="E70" s="24"/>
      <c r="F70" s="26"/>
      <c r="G70" s="27"/>
    </row>
    <row r="71" spans="1:7" x14ac:dyDescent="0.25">
      <c r="A71" s="9" t="s">
        <v>102</v>
      </c>
      <c r="B71" s="14" t="s">
        <v>103</v>
      </c>
      <c r="C71" s="10" t="s">
        <v>26</v>
      </c>
      <c r="D71" s="18">
        <v>243.75</v>
      </c>
      <c r="E71" s="10">
        <v>3232</v>
      </c>
      <c r="F71" s="9" t="s">
        <v>14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243.75</v>
      </c>
      <c r="E72" s="24"/>
      <c r="F72" s="26"/>
      <c r="G72" s="27"/>
    </row>
    <row r="73" spans="1:7" x14ac:dyDescent="0.25">
      <c r="A73" s="9" t="s">
        <v>104</v>
      </c>
      <c r="B73" s="14" t="s">
        <v>105</v>
      </c>
      <c r="C73" s="10" t="s">
        <v>19</v>
      </c>
      <c r="D73" s="18">
        <v>783.11</v>
      </c>
      <c r="E73" s="10">
        <v>3722</v>
      </c>
      <c r="F73" s="9" t="s">
        <v>20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783.11</v>
      </c>
      <c r="E74" s="24"/>
      <c r="F74" s="26"/>
      <c r="G74" s="27"/>
    </row>
    <row r="75" spans="1:7" x14ac:dyDescent="0.25">
      <c r="A75" s="9" t="s">
        <v>106</v>
      </c>
      <c r="B75" s="14" t="s">
        <v>107</v>
      </c>
      <c r="C75" s="10" t="s">
        <v>26</v>
      </c>
      <c r="D75" s="18">
        <v>240.73</v>
      </c>
      <c r="E75" s="10">
        <v>3224</v>
      </c>
      <c r="F75" s="9" t="s">
        <v>27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240.73</v>
      </c>
      <c r="E76" s="24"/>
      <c r="F76" s="26"/>
      <c r="G76" s="27"/>
    </row>
    <row r="77" spans="1:7" x14ac:dyDescent="0.25">
      <c r="A77" s="9" t="s">
        <v>108</v>
      </c>
      <c r="B77" s="14" t="s">
        <v>109</v>
      </c>
      <c r="C77" s="10" t="s">
        <v>19</v>
      </c>
      <c r="D77" s="18">
        <v>368.95</v>
      </c>
      <c r="E77" s="10">
        <v>3225</v>
      </c>
      <c r="F77" s="9" t="s">
        <v>31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368.95</v>
      </c>
      <c r="E78" s="24"/>
      <c r="F78" s="26"/>
      <c r="G78" s="27"/>
    </row>
    <row r="79" spans="1:7" x14ac:dyDescent="0.25">
      <c r="A79" s="9" t="s">
        <v>110</v>
      </c>
      <c r="B79" s="14" t="s">
        <v>111</v>
      </c>
      <c r="C79" s="10" t="s">
        <v>51</v>
      </c>
      <c r="D79" s="18">
        <v>13</v>
      </c>
      <c r="E79" s="10">
        <v>3299</v>
      </c>
      <c r="F79" s="9" t="s">
        <v>71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13</v>
      </c>
      <c r="E80" s="24"/>
      <c r="F80" s="26"/>
      <c r="G80" s="27"/>
    </row>
    <row r="81" spans="1:7" x14ac:dyDescent="0.25">
      <c r="A81" s="9" t="s">
        <v>112</v>
      </c>
      <c r="B81" s="14" t="s">
        <v>113</v>
      </c>
      <c r="C81" s="10" t="s">
        <v>114</v>
      </c>
      <c r="D81" s="18">
        <v>188</v>
      </c>
      <c r="E81" s="10">
        <v>3213</v>
      </c>
      <c r="F81" s="9" t="s">
        <v>115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188</v>
      </c>
      <c r="E82" s="24"/>
      <c r="F82" s="26"/>
      <c r="G82" s="27"/>
    </row>
    <row r="83" spans="1:7" x14ac:dyDescent="0.25">
      <c r="A83" s="9" t="s">
        <v>116</v>
      </c>
      <c r="B83" s="14" t="s">
        <v>117</v>
      </c>
      <c r="C83" s="10" t="s">
        <v>118</v>
      </c>
      <c r="D83" s="18">
        <v>78.13</v>
      </c>
      <c r="E83" s="10">
        <v>3238</v>
      </c>
      <c r="F83" s="9" t="s">
        <v>75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78.13</v>
      </c>
      <c r="E84" s="24"/>
      <c r="F84" s="26"/>
      <c r="G84" s="27"/>
    </row>
    <row r="85" spans="1:7" x14ac:dyDescent="0.25">
      <c r="A85" s="9" t="s">
        <v>119</v>
      </c>
      <c r="B85" s="14" t="s">
        <v>120</v>
      </c>
      <c r="C85" s="10" t="s">
        <v>121</v>
      </c>
      <c r="D85" s="18">
        <v>3825.57</v>
      </c>
      <c r="E85" s="10">
        <v>3222</v>
      </c>
      <c r="F85" s="9" t="s">
        <v>52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3825.57</v>
      </c>
      <c r="E86" s="24"/>
      <c r="F86" s="26"/>
      <c r="G86" s="27"/>
    </row>
    <row r="87" spans="1:7" x14ac:dyDescent="0.25">
      <c r="A87" s="9" t="s">
        <v>122</v>
      </c>
      <c r="B87" s="14" t="s">
        <v>123</v>
      </c>
      <c r="C87" s="10" t="s">
        <v>124</v>
      </c>
      <c r="D87" s="18">
        <v>602.91</v>
      </c>
      <c r="E87" s="10">
        <v>3232</v>
      </c>
      <c r="F87" s="9" t="s">
        <v>14</v>
      </c>
      <c r="G87" s="28" t="s">
        <v>15</v>
      </c>
    </row>
    <row r="88" spans="1:7" ht="27" customHeight="1" thickBot="1" x14ac:dyDescent="0.3">
      <c r="A88" s="22" t="s">
        <v>16</v>
      </c>
      <c r="B88" s="23"/>
      <c r="C88" s="24"/>
      <c r="D88" s="25">
        <f>SUM(D87:D87)</f>
        <v>602.91</v>
      </c>
      <c r="E88" s="24"/>
      <c r="F88" s="26"/>
      <c r="G88" s="27"/>
    </row>
    <row r="89" spans="1:7" x14ac:dyDescent="0.25">
      <c r="A89" s="9" t="s">
        <v>125</v>
      </c>
      <c r="B89" s="14" t="s">
        <v>126</v>
      </c>
      <c r="C89" s="10" t="s">
        <v>127</v>
      </c>
      <c r="D89" s="18">
        <v>255.25</v>
      </c>
      <c r="E89" s="10">
        <v>3224</v>
      </c>
      <c r="F89" s="9" t="s">
        <v>27</v>
      </c>
      <c r="G89" s="28" t="s">
        <v>15</v>
      </c>
    </row>
    <row r="90" spans="1:7" ht="27" customHeight="1" thickBot="1" x14ac:dyDescent="0.3">
      <c r="A90" s="22" t="s">
        <v>16</v>
      </c>
      <c r="B90" s="23"/>
      <c r="C90" s="24"/>
      <c r="D90" s="25">
        <f>SUM(D89:D89)</f>
        <v>255.25</v>
      </c>
      <c r="E90" s="24"/>
      <c r="F90" s="26"/>
      <c r="G90" s="27"/>
    </row>
    <row r="91" spans="1:7" x14ac:dyDescent="0.25">
      <c r="A91" s="9" t="s">
        <v>128</v>
      </c>
      <c r="B91" s="14" t="s">
        <v>129</v>
      </c>
      <c r="C91" s="10" t="s">
        <v>19</v>
      </c>
      <c r="D91" s="18">
        <v>16.59</v>
      </c>
      <c r="E91" s="10">
        <v>3238</v>
      </c>
      <c r="F91" s="9" t="s">
        <v>75</v>
      </c>
      <c r="G91" s="28" t="s">
        <v>15</v>
      </c>
    </row>
    <row r="92" spans="1:7" ht="27" customHeight="1" thickBot="1" x14ac:dyDescent="0.3">
      <c r="A92" s="22" t="s">
        <v>16</v>
      </c>
      <c r="B92" s="23"/>
      <c r="C92" s="24"/>
      <c r="D92" s="25">
        <f>SUM(D91:D91)</f>
        <v>16.59</v>
      </c>
      <c r="E92" s="24"/>
      <c r="F92" s="26"/>
      <c r="G92" s="27"/>
    </row>
    <row r="93" spans="1:7" x14ac:dyDescent="0.25">
      <c r="A93" s="9" t="s">
        <v>130</v>
      </c>
      <c r="B93" s="14" t="s">
        <v>131</v>
      </c>
      <c r="C93" s="10" t="s">
        <v>26</v>
      </c>
      <c r="D93" s="18">
        <v>55</v>
      </c>
      <c r="E93" s="10">
        <v>3239</v>
      </c>
      <c r="F93" s="9" t="s">
        <v>23</v>
      </c>
      <c r="G93" s="28" t="s">
        <v>15</v>
      </c>
    </row>
    <row r="94" spans="1:7" ht="27" customHeight="1" thickBot="1" x14ac:dyDescent="0.3">
      <c r="A94" s="22" t="s">
        <v>16</v>
      </c>
      <c r="B94" s="23"/>
      <c r="C94" s="24"/>
      <c r="D94" s="25">
        <f>SUM(D93:D93)</f>
        <v>55</v>
      </c>
      <c r="E94" s="24"/>
      <c r="F94" s="26"/>
      <c r="G94" s="27"/>
    </row>
    <row r="95" spans="1:7" x14ac:dyDescent="0.25">
      <c r="A95" s="9" t="s">
        <v>132</v>
      </c>
      <c r="B95" s="14" t="s">
        <v>133</v>
      </c>
      <c r="C95" s="10" t="s">
        <v>19</v>
      </c>
      <c r="D95" s="18">
        <v>8089.03</v>
      </c>
      <c r="E95" s="10">
        <v>3722</v>
      </c>
      <c r="F95" s="9" t="s">
        <v>20</v>
      </c>
      <c r="G95" s="28" t="s">
        <v>15</v>
      </c>
    </row>
    <row r="96" spans="1:7" ht="27" customHeight="1" thickBot="1" x14ac:dyDescent="0.3">
      <c r="A96" s="22" t="s">
        <v>16</v>
      </c>
      <c r="B96" s="23"/>
      <c r="C96" s="24"/>
      <c r="D96" s="25">
        <f>SUM(D95:D95)</f>
        <v>8089.03</v>
      </c>
      <c r="E96" s="24"/>
      <c r="F96" s="26"/>
      <c r="G96" s="27"/>
    </row>
    <row r="97" spans="1:7" x14ac:dyDescent="0.25">
      <c r="A97" s="9" t="s">
        <v>134</v>
      </c>
      <c r="B97" s="14" t="s">
        <v>135</v>
      </c>
      <c r="C97" s="10" t="s">
        <v>19</v>
      </c>
      <c r="D97" s="18">
        <v>81.260000000000005</v>
      </c>
      <c r="E97" s="10">
        <v>3222</v>
      </c>
      <c r="F97" s="9" t="s">
        <v>52</v>
      </c>
      <c r="G97" s="28" t="s">
        <v>15</v>
      </c>
    </row>
    <row r="98" spans="1:7" ht="27" customHeight="1" thickBot="1" x14ac:dyDescent="0.3">
      <c r="A98" s="22" t="s">
        <v>16</v>
      </c>
      <c r="B98" s="23"/>
      <c r="C98" s="24"/>
      <c r="D98" s="25">
        <f>SUM(D97:D97)</f>
        <v>81.260000000000005</v>
      </c>
      <c r="E98" s="24"/>
      <c r="F98" s="26"/>
      <c r="G98" s="27"/>
    </row>
    <row r="99" spans="1:7" x14ac:dyDescent="0.25">
      <c r="A99" s="9" t="s">
        <v>136</v>
      </c>
      <c r="B99" s="14" t="s">
        <v>137</v>
      </c>
      <c r="C99" s="10" t="s">
        <v>138</v>
      </c>
      <c r="D99" s="18">
        <v>1293.6199999999999</v>
      </c>
      <c r="E99" s="10">
        <v>3299</v>
      </c>
      <c r="F99" s="9" t="s">
        <v>71</v>
      </c>
      <c r="G99" s="28" t="s">
        <v>15</v>
      </c>
    </row>
    <row r="100" spans="1:7" ht="27" customHeight="1" thickBot="1" x14ac:dyDescent="0.3">
      <c r="A100" s="22" t="s">
        <v>16</v>
      </c>
      <c r="B100" s="23"/>
      <c r="C100" s="24"/>
      <c r="D100" s="25">
        <f>SUM(D99:D99)</f>
        <v>1293.6199999999999</v>
      </c>
      <c r="E100" s="24"/>
      <c r="F100" s="26"/>
      <c r="G100" s="27"/>
    </row>
    <row r="101" spans="1:7" x14ac:dyDescent="0.25">
      <c r="A101" s="9" t="s">
        <v>139</v>
      </c>
      <c r="B101" s="14" t="s">
        <v>140</v>
      </c>
      <c r="C101" s="10" t="s">
        <v>19</v>
      </c>
      <c r="D101" s="18">
        <v>248.54</v>
      </c>
      <c r="E101" s="10">
        <v>3222</v>
      </c>
      <c r="F101" s="9" t="s">
        <v>52</v>
      </c>
      <c r="G101" s="28" t="s">
        <v>15</v>
      </c>
    </row>
    <row r="102" spans="1:7" ht="27" customHeight="1" thickBot="1" x14ac:dyDescent="0.3">
      <c r="A102" s="22" t="s">
        <v>16</v>
      </c>
      <c r="B102" s="23"/>
      <c r="C102" s="24"/>
      <c r="D102" s="25">
        <f>SUM(D101:D101)</f>
        <v>248.54</v>
      </c>
      <c r="E102" s="24"/>
      <c r="F102" s="26"/>
      <c r="G102" s="27"/>
    </row>
    <row r="103" spans="1:7" x14ac:dyDescent="0.25">
      <c r="A103" s="9" t="s">
        <v>141</v>
      </c>
      <c r="B103" s="14" t="s">
        <v>142</v>
      </c>
      <c r="C103" s="10" t="s">
        <v>143</v>
      </c>
      <c r="D103" s="18">
        <v>16.59</v>
      </c>
      <c r="E103" s="10">
        <v>3238</v>
      </c>
      <c r="F103" s="9" t="s">
        <v>75</v>
      </c>
      <c r="G103" s="28" t="s">
        <v>15</v>
      </c>
    </row>
    <row r="104" spans="1:7" ht="27" customHeight="1" thickBot="1" x14ac:dyDescent="0.3">
      <c r="A104" s="22" t="s">
        <v>16</v>
      </c>
      <c r="B104" s="23"/>
      <c r="C104" s="24"/>
      <c r="D104" s="25">
        <f>SUM(D103:D103)</f>
        <v>16.59</v>
      </c>
      <c r="E104" s="24"/>
      <c r="F104" s="26"/>
      <c r="G104" s="27"/>
    </row>
    <row r="105" spans="1:7" x14ac:dyDescent="0.25">
      <c r="A105" s="9" t="s">
        <v>144</v>
      </c>
      <c r="B105" s="14" t="s">
        <v>145</v>
      </c>
      <c r="C105" s="10" t="s">
        <v>19</v>
      </c>
      <c r="D105" s="18">
        <v>113.7</v>
      </c>
      <c r="E105" s="10">
        <v>3224</v>
      </c>
      <c r="F105" s="9" t="s">
        <v>27</v>
      </c>
      <c r="G105" s="28" t="s">
        <v>15</v>
      </c>
    </row>
    <row r="106" spans="1:7" ht="27" customHeight="1" thickBot="1" x14ac:dyDescent="0.3">
      <c r="A106" s="22" t="s">
        <v>16</v>
      </c>
      <c r="B106" s="23"/>
      <c r="C106" s="24"/>
      <c r="D106" s="25">
        <f>SUM(D105:D105)</f>
        <v>113.7</v>
      </c>
      <c r="E106" s="24"/>
      <c r="F106" s="26"/>
      <c r="G106" s="27"/>
    </row>
    <row r="107" spans="1:7" x14ac:dyDescent="0.25">
      <c r="A107" s="9"/>
      <c r="B107" s="14"/>
      <c r="C107" s="10"/>
      <c r="D107" s="18">
        <v>117651.93</v>
      </c>
      <c r="E107" s="10">
        <v>3111</v>
      </c>
      <c r="F107" s="9" t="s">
        <v>146</v>
      </c>
      <c r="G107" s="28" t="s">
        <v>15</v>
      </c>
    </row>
    <row r="108" spans="1:7" x14ac:dyDescent="0.25">
      <c r="A108" s="9"/>
      <c r="B108" s="14"/>
      <c r="C108" s="10"/>
      <c r="D108" s="18">
        <v>930.27</v>
      </c>
      <c r="E108" s="10">
        <v>3113</v>
      </c>
      <c r="F108" s="9" t="s">
        <v>151</v>
      </c>
      <c r="G108" s="29" t="s">
        <v>15</v>
      </c>
    </row>
    <row r="109" spans="1:7" x14ac:dyDescent="0.25">
      <c r="A109" s="9"/>
      <c r="B109" s="14"/>
      <c r="C109" s="10"/>
      <c r="D109" s="18">
        <v>7460.32</v>
      </c>
      <c r="E109" s="10">
        <v>3121</v>
      </c>
      <c r="F109" s="9" t="s">
        <v>152</v>
      </c>
      <c r="G109" s="29" t="s">
        <v>15</v>
      </c>
    </row>
    <row r="110" spans="1:7" x14ac:dyDescent="0.25">
      <c r="A110" s="9"/>
      <c r="B110" s="14"/>
      <c r="C110" s="10"/>
      <c r="D110" s="18">
        <v>19566.09</v>
      </c>
      <c r="E110" s="10">
        <v>3132</v>
      </c>
      <c r="F110" s="9" t="s">
        <v>153</v>
      </c>
      <c r="G110" s="29" t="s">
        <v>15</v>
      </c>
    </row>
    <row r="111" spans="1:7" x14ac:dyDescent="0.25">
      <c r="A111" s="9"/>
      <c r="B111" s="14"/>
      <c r="C111" s="10"/>
      <c r="D111" s="18">
        <v>1016.1</v>
      </c>
      <c r="E111" s="10">
        <v>3211</v>
      </c>
      <c r="F111" s="9" t="s">
        <v>147</v>
      </c>
      <c r="G111" s="29" t="s">
        <v>15</v>
      </c>
    </row>
    <row r="112" spans="1:7" x14ac:dyDescent="0.25">
      <c r="A112" s="9"/>
      <c r="B112" s="14"/>
      <c r="C112" s="10"/>
      <c r="D112" s="18">
        <v>2165.58</v>
      </c>
      <c r="E112" s="10">
        <v>3212</v>
      </c>
      <c r="F112" s="9" t="s">
        <v>148</v>
      </c>
      <c r="G112" s="29" t="s">
        <v>15</v>
      </c>
    </row>
    <row r="113" spans="1:7" x14ac:dyDescent="0.25">
      <c r="A113" s="9"/>
      <c r="B113" s="14"/>
      <c r="C113" s="10"/>
      <c r="D113" s="18">
        <v>202.29</v>
      </c>
      <c r="E113" s="10">
        <v>3222</v>
      </c>
      <c r="F113" s="9" t="s">
        <v>52</v>
      </c>
      <c r="G113" s="29" t="s">
        <v>15</v>
      </c>
    </row>
    <row r="114" spans="1:7" x14ac:dyDescent="0.25">
      <c r="A114" s="9"/>
      <c r="B114" s="14"/>
      <c r="C114" s="10"/>
      <c r="D114" s="18">
        <v>11.37</v>
      </c>
      <c r="E114" s="10">
        <v>3225</v>
      </c>
      <c r="F114" s="9" t="s">
        <v>31</v>
      </c>
      <c r="G114" s="29" t="s">
        <v>15</v>
      </c>
    </row>
    <row r="115" spans="1:7" x14ac:dyDescent="0.25">
      <c r="A115" s="9"/>
      <c r="B115" s="14"/>
      <c r="C115" s="10"/>
      <c r="D115" s="18">
        <v>1954.54</v>
      </c>
      <c r="E115" s="10">
        <v>3291</v>
      </c>
      <c r="F115" s="9" t="s">
        <v>154</v>
      </c>
      <c r="G115" s="29" t="s">
        <v>15</v>
      </c>
    </row>
    <row r="116" spans="1:7" x14ac:dyDescent="0.25">
      <c r="A116" s="9"/>
      <c r="B116" s="14"/>
      <c r="C116" s="10"/>
      <c r="D116" s="18">
        <v>35</v>
      </c>
      <c r="E116" s="10">
        <v>3239</v>
      </c>
      <c r="F116" s="9" t="s">
        <v>23</v>
      </c>
      <c r="G116" s="29" t="s">
        <v>15</v>
      </c>
    </row>
    <row r="117" spans="1:7" x14ac:dyDescent="0.25">
      <c r="A117" s="9"/>
      <c r="B117" s="14"/>
      <c r="C117" s="10"/>
      <c r="D117" s="18">
        <v>420</v>
      </c>
      <c r="E117" s="10">
        <v>3295</v>
      </c>
      <c r="F117" s="9" t="s">
        <v>150</v>
      </c>
      <c r="G117" s="29" t="s">
        <v>15</v>
      </c>
    </row>
    <row r="118" spans="1:7" x14ac:dyDescent="0.25">
      <c r="A118" s="9"/>
      <c r="B118" s="14"/>
      <c r="C118" s="10"/>
      <c r="D118" s="18">
        <v>3.5</v>
      </c>
      <c r="E118" s="10">
        <v>3299</v>
      </c>
      <c r="F118" s="9" t="s">
        <v>71</v>
      </c>
      <c r="G118" s="29" t="s">
        <v>15</v>
      </c>
    </row>
    <row r="119" spans="1:7" ht="21" customHeight="1" thickBot="1" x14ac:dyDescent="0.3">
      <c r="A119" s="22" t="s">
        <v>16</v>
      </c>
      <c r="B119" s="23"/>
      <c r="C119" s="24"/>
      <c r="D119" s="25">
        <f>SUM(D107:D118)</f>
        <v>151416.99</v>
      </c>
      <c r="E119" s="24"/>
      <c r="F119" s="26"/>
      <c r="G119" s="27"/>
    </row>
    <row r="120" spans="1:7" ht="15.75" thickBot="1" x14ac:dyDescent="0.3">
      <c r="A120" s="30" t="s">
        <v>149</v>
      </c>
      <c r="B120" s="31"/>
      <c r="C120" s="32"/>
      <c r="D120" s="33">
        <f>SUM(D8,D10,D12,D14,D17,D19,D21,D23,D25,D27,D29,D31,D33,D35,D37,D39,D41,D43,D45,D47,D49,D51,D53,D55,D57,D59,D62,D64,D66,D68,D70,D72,D74,D76,D78,D80,D82,D84,D86,D88,D90,D92,D94,D96,D98,D100,D102,D104,D106,D119)</f>
        <v>189592.65</v>
      </c>
      <c r="E120" s="32"/>
      <c r="F120" s="34"/>
      <c r="G120" s="35"/>
    </row>
    <row r="121" spans="1:7" x14ac:dyDescent="0.25">
      <c r="A121" s="9"/>
      <c r="B121" s="14"/>
      <c r="C121" s="10"/>
      <c r="D121" s="18"/>
      <c r="E121" s="10"/>
      <c r="F121" s="9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Sanja Margetić</cp:lastModifiedBy>
  <dcterms:created xsi:type="dcterms:W3CDTF">2024-03-05T11:42:46Z</dcterms:created>
  <dcterms:modified xsi:type="dcterms:W3CDTF">2026-10-13T11:26:10Z</dcterms:modified>
</cp:coreProperties>
</file>